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8145"/>
  </bookViews>
  <sheets>
    <sheet name="Arkusz1" sheetId="1" r:id="rId1"/>
  </sheets>
  <definedNames>
    <definedName name="_xlnm._FilterDatabase" localSheetId="0" hidden="1">Arkusz1!$A$51:$AP$173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7" i="1" l="1"/>
  <c r="O186" i="1" l="1"/>
  <c r="O184" i="1"/>
  <c r="O183" i="1"/>
  <c r="O182" i="1"/>
  <c r="O181" i="1"/>
  <c r="O180" i="1"/>
  <c r="AP174" i="1" l="1"/>
  <c r="AO174" i="1" l="1"/>
  <c r="AN174" i="1"/>
</calcChain>
</file>

<file path=xl/comments1.xml><?xml version="1.0" encoding="utf-8"?>
<comments xmlns="http://schemas.openxmlformats.org/spreadsheetml/2006/main">
  <authors>
    <author>Autor</author>
  </authors>
  <commentList>
    <comment ref="D17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<sst xmlns="http://schemas.openxmlformats.org/spreadsheetml/2006/main" count="2304" uniqueCount="327">
  <si>
    <t>LP</t>
  </si>
  <si>
    <t>Oznaczenie płatnika</t>
  </si>
  <si>
    <t>Czy punkt bierze udział w postępowaniu przetargowym</t>
  </si>
  <si>
    <t>Dane Płatnika</t>
  </si>
  <si>
    <t>Nazwa obiektu</t>
  </si>
  <si>
    <t>Adres Obiektu</t>
  </si>
  <si>
    <t>Dane OSD</t>
  </si>
  <si>
    <t>Nazwa Obecnego Sprzedawcy</t>
  </si>
  <si>
    <t>Rodzaj umowy</t>
  </si>
  <si>
    <t>Okres obowiązywania obecnej umowy sprzedażowej</t>
  </si>
  <si>
    <t>Nazwa obowiązującego porozumienia</t>
  </si>
  <si>
    <t>Okres obowiązywania porozumienia</t>
  </si>
  <si>
    <t>Nr umowy dystrybucyjnej</t>
  </si>
  <si>
    <t>Okres wypowiedzenia</t>
  </si>
  <si>
    <t>Obecna grupa taryfowa</t>
  </si>
  <si>
    <t>Obecna moc umowna</t>
  </si>
  <si>
    <t>Nr licznika</t>
  </si>
  <si>
    <t>Nr PPE</t>
  </si>
  <si>
    <t>Uwagi</t>
  </si>
  <si>
    <t>Zużycie roczne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</si>
  <si>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</si>
  <si>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</si>
  <si>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</si>
  <si>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</si>
  <si>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</si>
  <si>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</si>
  <si>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</si>
  <si>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</si>
  <si>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</si>
  <si>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</si>
  <si>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</si>
  <si>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I strefa</t>
  </si>
  <si>
    <t>II strefa</t>
  </si>
  <si>
    <t>III strefa</t>
  </si>
  <si>
    <t>IV strefa</t>
  </si>
  <si>
    <t>Suma</t>
  </si>
  <si>
    <t>suma</t>
  </si>
  <si>
    <t>tak</t>
  </si>
  <si>
    <t xml:space="preserve">Proporcje zużycia </t>
  </si>
  <si>
    <t>Planowany okres dostaw</t>
  </si>
  <si>
    <t>Gmina Celestynów</t>
  </si>
  <si>
    <t>Urząd Gminy Celestynów</t>
  </si>
  <si>
    <t>Celestynów</t>
  </si>
  <si>
    <t>Regucka</t>
  </si>
  <si>
    <t>05-430</t>
  </si>
  <si>
    <t>PGE o.Warszawa</t>
  </si>
  <si>
    <t>C12a</t>
  </si>
  <si>
    <t xml:space="preserve"> </t>
  </si>
  <si>
    <t>PL_ZEWD_1417001699_09</t>
  </si>
  <si>
    <t>Oświetlenie uliczne</t>
  </si>
  <si>
    <t>C12b</t>
  </si>
  <si>
    <t>Oświetlenie Uliczne</t>
  </si>
  <si>
    <t>Zabieżki</t>
  </si>
  <si>
    <t>Malownicza</t>
  </si>
  <si>
    <t>PL_ZEWD_1417000165_07</t>
  </si>
  <si>
    <t>Świetlica wiejska</t>
  </si>
  <si>
    <t>Jatne</t>
  </si>
  <si>
    <t>C11</t>
  </si>
  <si>
    <t>PL_ZEWD_1417000268_06</t>
  </si>
  <si>
    <t>Żurawia</t>
  </si>
  <si>
    <t>PL_ZEWD_1417001601_02</t>
  </si>
  <si>
    <t>Stara Wieś</t>
  </si>
  <si>
    <t>Mickiewicza</t>
  </si>
  <si>
    <t>PL_ZEWD_1417001602_04</t>
  </si>
  <si>
    <t>Ponurzyca</t>
  </si>
  <si>
    <t>PL_ZEWD_1417001603_06</t>
  </si>
  <si>
    <t>Ostrów</t>
  </si>
  <si>
    <t>PL_ZEWD_1417001604_08</t>
  </si>
  <si>
    <t>Dyzin</t>
  </si>
  <si>
    <t>PL_ZEWD_1417001605_00</t>
  </si>
  <si>
    <t>PL_ZEWD_1417001606_02</t>
  </si>
  <si>
    <t>Orzeszkowej</t>
  </si>
  <si>
    <t>PL_ZEWD_1417001607_04</t>
  </si>
  <si>
    <t>Narutowicza / Osieckiej</t>
  </si>
  <si>
    <t>PL_ZEWD_1417001608_06</t>
  </si>
  <si>
    <t>Glina</t>
  </si>
  <si>
    <t>Prusa</t>
  </si>
  <si>
    <t>PL_ZEWD_1417001609_08</t>
  </si>
  <si>
    <t>PL_ZEWD_1417001610_09</t>
  </si>
  <si>
    <t>PL_ZEWD_1417001612_03</t>
  </si>
  <si>
    <t>Ludowa</t>
  </si>
  <si>
    <t>PL_ZEWD_1417001613_05</t>
  </si>
  <si>
    <t>Kwiatowa</t>
  </si>
  <si>
    <t>PL_ZEWD_1417001615_09</t>
  </si>
  <si>
    <t>PL_ZEWD_1417001616_01</t>
  </si>
  <si>
    <t>Regut</t>
  </si>
  <si>
    <t>Siekierki</t>
  </si>
  <si>
    <t>PL_ZEWD_1417001618_05</t>
  </si>
  <si>
    <t>Dąbrówka</t>
  </si>
  <si>
    <t>PL_ZEWD_1417001619_07</t>
  </si>
  <si>
    <t>Klonowa</t>
  </si>
  <si>
    <t>PL_ZEWD_1417001620_08</t>
  </si>
  <si>
    <t>Pogorzel</t>
  </si>
  <si>
    <t>Świerkowa</t>
  </si>
  <si>
    <t>PL_ZEWD_1417001621_00</t>
  </si>
  <si>
    <t>PL_ZEWD_1417001622_02</t>
  </si>
  <si>
    <t>Lasek</t>
  </si>
  <si>
    <t>PL_ZEWD_1417001623_04</t>
  </si>
  <si>
    <t>PL_ZEWD_1417001625_08</t>
  </si>
  <si>
    <t>Al. Wojska Polskiego</t>
  </si>
  <si>
    <t>PL_ZEWD_1417001626_00</t>
  </si>
  <si>
    <t>Lask / Radzyńska</t>
  </si>
  <si>
    <t>PL_ZEWD_1417001627_02</t>
  </si>
  <si>
    <t>Plac Św. Floriana</t>
  </si>
  <si>
    <t>PL_ZEWD_1417001628_04</t>
  </si>
  <si>
    <t>PL_ZEWD_1417001630_07</t>
  </si>
  <si>
    <t>Podbiel</t>
  </si>
  <si>
    <t>PL_ZEWD_1417001631_09</t>
  </si>
  <si>
    <t>Wiatraczna</t>
  </si>
  <si>
    <t>PL_ZEWD_1417001632_01</t>
  </si>
  <si>
    <t>Św. Kazimierza</t>
  </si>
  <si>
    <t>PL_ZEWD_1417001634_05</t>
  </si>
  <si>
    <t>Otwocka</t>
  </si>
  <si>
    <t>PL_ZEWD_1417001636_09</t>
  </si>
  <si>
    <t>PL_ZEWD_1417001637_01</t>
  </si>
  <si>
    <t>Pogorzelska</t>
  </si>
  <si>
    <t>PL_ZEWD_1417001638_03</t>
  </si>
  <si>
    <t>Poniatowskiego</t>
  </si>
  <si>
    <t>PL_ZEWD_1417001639_05</t>
  </si>
  <si>
    <t>Nowowiejska</t>
  </si>
  <si>
    <t>PL_ZEWD_1417001640_06</t>
  </si>
  <si>
    <t>PL_ZEWD_1417001641_08</t>
  </si>
  <si>
    <t>Długa</t>
  </si>
  <si>
    <t>PL_ZEWD_1417001642_00</t>
  </si>
  <si>
    <t>Obrońców Pokoju</t>
  </si>
  <si>
    <t>PL_ZEWD_1417001656_07</t>
  </si>
  <si>
    <t>Wrzosowa /Brzozowej</t>
  </si>
  <si>
    <t>PL_ZEWD_1417001657_09</t>
  </si>
  <si>
    <t>Wincentego Witosa</t>
  </si>
  <si>
    <t>PL_ZEWD_1417001658_01</t>
  </si>
  <si>
    <t>Budynek. m poszkolny</t>
  </si>
  <si>
    <t>PL_ZEWD_1417001660_04</t>
  </si>
  <si>
    <t>Podgórna</t>
  </si>
  <si>
    <t>PL_ZEWD_1417001661_06</t>
  </si>
  <si>
    <t>PL_ZEWD_1417001662_08</t>
  </si>
  <si>
    <t>Leśna / Brzozowej</t>
  </si>
  <si>
    <t>PL_ZEWD_1417001664_02</t>
  </si>
  <si>
    <t>PL_ZEWD_1417001665_04</t>
  </si>
  <si>
    <t>Karczewska</t>
  </si>
  <si>
    <t>Kolejowa / Obrońców Pokoju</t>
  </si>
  <si>
    <t>PL_ZEWD_1417001667_08</t>
  </si>
  <si>
    <t>PL_ZEWD_1417001668_00</t>
  </si>
  <si>
    <t>Jankowskiego</t>
  </si>
  <si>
    <t>PL_ZEWD_1417001670_03</t>
  </si>
  <si>
    <t>Leśna</t>
  </si>
  <si>
    <t>PL_ZEWD_1417001671_05</t>
  </si>
  <si>
    <t>PL_ZEWD_1417001672_07</t>
  </si>
  <si>
    <t>Wojska Polskiego / Reymonta</t>
  </si>
  <si>
    <t>PL_ZEWD_1417001673_09</t>
  </si>
  <si>
    <t>Obrońców Pokoju / Wschodniej</t>
  </si>
  <si>
    <t>PL_ZEWD_1417001675_03</t>
  </si>
  <si>
    <t>PL_ZEWD_1417001676_05</t>
  </si>
  <si>
    <t>Poprzeczna</t>
  </si>
  <si>
    <t>PL_ZEWD_1417001678_09</t>
  </si>
  <si>
    <t>PL_ZEWD_1417001680_02</t>
  </si>
  <si>
    <t>Kolejowa / Broniewskiego</t>
  </si>
  <si>
    <t>PL_ZEWD_1417001685_02</t>
  </si>
  <si>
    <t>PL_ZEWD_1417001686_04</t>
  </si>
  <si>
    <t>Św. Kazimierza / Wąskiej</t>
  </si>
  <si>
    <t>PL_ZEWD_1417001688_08</t>
  </si>
  <si>
    <t>Wrzosowa</t>
  </si>
  <si>
    <t>PL_ZEWD_1417001689_00</t>
  </si>
  <si>
    <t>Krasińskiego</t>
  </si>
  <si>
    <t>PL_ZEWD_1417001691_03</t>
  </si>
  <si>
    <t>PL_ZEWD_1417001693_07</t>
  </si>
  <si>
    <t>Tabor</t>
  </si>
  <si>
    <t>PL_ZEWD_1417001694_09</t>
  </si>
  <si>
    <t>PL_ZEWD_1417001695_01</t>
  </si>
  <si>
    <t>Główna</t>
  </si>
  <si>
    <t>PL_ZEWD_1417001696_03</t>
  </si>
  <si>
    <t>Polna</t>
  </si>
  <si>
    <t>PL_ZEWD_1417001709_06</t>
  </si>
  <si>
    <t>Żurawinowa</t>
  </si>
  <si>
    <t>PL_ZEWD_1417001710_07</t>
  </si>
  <si>
    <t>PL_ZEWD_1417001711_09</t>
  </si>
  <si>
    <t>Akacjowa</t>
  </si>
  <si>
    <t>PL_ZEWD_1417001712_01</t>
  </si>
  <si>
    <t>PL_ZEWD_1417002526_09</t>
  </si>
  <si>
    <t>PL_ZEWD_1417002528_03</t>
  </si>
  <si>
    <t>PL_ZEWD_1417002844_07</t>
  </si>
  <si>
    <t>dz. Nr Tabor - 705</t>
  </si>
  <si>
    <t>PL_ZEWD_1417003060_00</t>
  </si>
  <si>
    <t>Ochotnicza Straż Pożarna</t>
  </si>
  <si>
    <t>PL_ZEWD_1417003534_01</t>
  </si>
  <si>
    <t>O.S.P.</t>
  </si>
  <si>
    <t>PL_ZEWD_1417003537_07</t>
  </si>
  <si>
    <t>Straż Pożarna</t>
  </si>
  <si>
    <t>PL_ZEWD_1417003538_09</t>
  </si>
  <si>
    <t>Wilcza</t>
  </si>
  <si>
    <t>PL_ZEWD_1417003547_06</t>
  </si>
  <si>
    <t>Celestynów/Jatne</t>
  </si>
  <si>
    <t>Jatne plac budowy</t>
  </si>
  <si>
    <t>PL_ZEWD_0000000268_06</t>
  </si>
  <si>
    <t>Klub Wiejski</t>
  </si>
  <si>
    <t>PL_ZEWD_1417001611_01</t>
  </si>
  <si>
    <t>PL_ZEWD_1417001635_07</t>
  </si>
  <si>
    <t>Zabieżki OSP</t>
  </si>
  <si>
    <t>Prymasa St.Wyszyńskiego</t>
  </si>
  <si>
    <t>PL_ZEWD_1417001713_03</t>
  </si>
  <si>
    <t>Szkolna</t>
  </si>
  <si>
    <t>PL_ZEWD_1417003519_03</t>
  </si>
  <si>
    <t>Boisko</t>
  </si>
  <si>
    <t>PL_ZEWD_1417003535_03</t>
  </si>
  <si>
    <t>Turystyczna</t>
  </si>
  <si>
    <t>PL_ZEWD_1417003539_01</t>
  </si>
  <si>
    <t>Gminny Ośrodek Kultury</t>
  </si>
  <si>
    <t>Gminny Ośrodek Kultury Klub Rolnika w Dyzinie</t>
  </si>
  <si>
    <t>PL_ZEWD_1417001647_00</t>
  </si>
  <si>
    <t>PL_ZEWD_1417001669_02</t>
  </si>
  <si>
    <t>Gminny Ośrodek Kultury Klub Mieszkańca w Glinie</t>
  </si>
  <si>
    <t>PL_ZEWD_1417002218_00</t>
  </si>
  <si>
    <t>Gospodarka Komunalna</t>
  </si>
  <si>
    <t>Stacja uzdatniania wody</t>
  </si>
  <si>
    <t>Osiecka</t>
  </si>
  <si>
    <t>C21</t>
  </si>
  <si>
    <t>PL_ZEWD_1417001614_07</t>
  </si>
  <si>
    <t>Pompownia wody</t>
  </si>
  <si>
    <t>PL_ZEWD_1417001617_03</t>
  </si>
  <si>
    <t>Centralna Stacja Podciśnieniowa ”E”</t>
  </si>
  <si>
    <t>PL_ZEWD_1417001633_03</t>
  </si>
  <si>
    <t>Centralna Stacja Podciśnieniowa „A”</t>
  </si>
  <si>
    <t>PL_ZEWD_1417001648_02</t>
  </si>
  <si>
    <t>Przepompownia ścieków Celestynów</t>
  </si>
  <si>
    <t>PL_ZEWD_1417001650_05</t>
  </si>
  <si>
    <t>Pompownia ścieków Celestynów ul. Radzińska</t>
  </si>
  <si>
    <t>Radzińska</t>
  </si>
  <si>
    <t>PL_ZEWD_1417001659_03</t>
  </si>
  <si>
    <t>Pompownia ścieków</t>
  </si>
  <si>
    <t>PL_ZEWD_1417001674_01</t>
  </si>
  <si>
    <t>Stacja uzdatniania wody Ostrów</t>
  </si>
  <si>
    <t>PL_ZEWD_1417001677_07</t>
  </si>
  <si>
    <t>PL_ZEWD_1417001679_01</t>
  </si>
  <si>
    <t>Pompownia ścieków Celestynów ul. Wesoła 18</t>
  </si>
  <si>
    <t>Wesoła</t>
  </si>
  <si>
    <t>PL_ZEWD_1417001681_04</t>
  </si>
  <si>
    <t>Pompownia ścieków II</t>
  </si>
  <si>
    <t>PL_ZEWD_1417001682_06</t>
  </si>
  <si>
    <t>Pompownia ścieków Celestynów ul. Widok 14</t>
  </si>
  <si>
    <t>Widok</t>
  </si>
  <si>
    <t>PL_ZEWD_1417001683_08</t>
  </si>
  <si>
    <t>Centralna Stacja Podciśnieniowa „F”</t>
  </si>
  <si>
    <t>PL_ZEWD_1417001690_01</t>
  </si>
  <si>
    <t>Stacja Uzdatniania Wody</t>
  </si>
  <si>
    <t>PL_ZEWD_1417001692_05</t>
  </si>
  <si>
    <t>Pompownia ścieków I</t>
  </si>
  <si>
    <t>PL_ZEWD_1417001697_05</t>
  </si>
  <si>
    <t>Centralna Stacja Podciśnieniowa „B” Celestynów</t>
  </si>
  <si>
    <t>Kazimierza</t>
  </si>
  <si>
    <t>PL_ZEWD_1417001698_07</t>
  </si>
  <si>
    <t>Budynek komunalny Celestynów</t>
  </si>
  <si>
    <t>G11</t>
  </si>
  <si>
    <t>PL_ZEWD_1417002221_05</t>
  </si>
  <si>
    <t>Budynek komunalny Glina</t>
  </si>
  <si>
    <t>PL_ZEWD_1417002222_07</t>
  </si>
  <si>
    <t>Dębowa</t>
  </si>
  <si>
    <t>PL_ZEWD_1417002225_03</t>
  </si>
  <si>
    <t>Przedszkole Samorządowe w Celestynowie</t>
  </si>
  <si>
    <t>PL_ZEWD_1417001646_08</t>
  </si>
  <si>
    <t>Publiczna Szkoła Podstawowa im. Batalionu „Zośka” w Celestynowie</t>
  </si>
  <si>
    <t>Publiczna Szkoła Podstawowa im. Batalionu Zośka</t>
  </si>
  <si>
    <t>PL_ZEWD_1417001701_00</t>
  </si>
  <si>
    <t>Szkoła Podstawowa w Ostrowie</t>
  </si>
  <si>
    <t>PL_ZEWD_1417001629_06</t>
  </si>
  <si>
    <t>Szkoła Podstawowa w Regucie</t>
  </si>
  <si>
    <t>PL_ZEWD_1417001684_00</t>
  </si>
  <si>
    <t>Fabryczna</t>
  </si>
  <si>
    <t>PL_ZEWD_1417001666_06</t>
  </si>
  <si>
    <t>Zespół Szkół w Celestynowie</t>
  </si>
  <si>
    <t>PL_ZEWD_1417001700_08</t>
  </si>
  <si>
    <t>st. trafo 0743</t>
  </si>
  <si>
    <t>st.trafo III</t>
  </si>
  <si>
    <t>st.trafo 0656</t>
  </si>
  <si>
    <t>dz 68/3</t>
  </si>
  <si>
    <t>dz. 513/3</t>
  </si>
  <si>
    <t>44a</t>
  </si>
  <si>
    <t>rozdzielona</t>
  </si>
  <si>
    <t>Przemysłowa</t>
  </si>
  <si>
    <t xml:space="preserve">ul. Złotej Jesieni </t>
  </si>
  <si>
    <t>nowy PPE</t>
  </si>
  <si>
    <t>PKP Energetyka</t>
  </si>
  <si>
    <t>PL_PKPE_1417000165_07</t>
  </si>
  <si>
    <t>ul. Mickiewicza 1</t>
  </si>
  <si>
    <t>Ostrów 15</t>
  </si>
  <si>
    <t>ul. Wiatraczna 13, Regut</t>
  </si>
  <si>
    <t>ul. Wrzosowa 42</t>
  </si>
  <si>
    <t>ul. Św Kazimierza 55</t>
  </si>
  <si>
    <t>ul. Regucka 3</t>
  </si>
  <si>
    <t>ul. Regucka 1</t>
  </si>
  <si>
    <t>ul. Regucka 5</t>
  </si>
  <si>
    <t>Załącznik nr 1 do SIWZ</t>
  </si>
  <si>
    <t>ul. Fabryczna 6, Stara Wieś</t>
  </si>
  <si>
    <t>Innogy Polska S.A.</t>
  </si>
  <si>
    <t>01.07.2018</t>
  </si>
  <si>
    <t>Zużycie od 07/2018-06/2019 (kWh) szacunek</t>
  </si>
  <si>
    <t>30 czerwiec 2018r</t>
  </si>
  <si>
    <t>Glina (przy sklepie)</t>
  </si>
  <si>
    <t>Maciejki</t>
  </si>
  <si>
    <t>PL_ZEWD_1417003625_02</t>
  </si>
  <si>
    <t>Jatne - świetlica wiejska</t>
  </si>
  <si>
    <t>Gminny Ośrodek Kultury i Sportu</t>
  </si>
  <si>
    <t>Strażacka</t>
  </si>
  <si>
    <t>Plac Św. Floriana 1</t>
  </si>
  <si>
    <t>Zespół Szkolno-Przedszkolny w Starej Wsi</t>
  </si>
  <si>
    <t>Budynek</t>
  </si>
  <si>
    <t>Ostrów 66 dz. 242m271</t>
  </si>
  <si>
    <t>PL_ZEWD_1417008053_02</t>
  </si>
  <si>
    <t>Polna dz. 156</t>
  </si>
  <si>
    <t>PL_ZEWD_1417058848_07</t>
  </si>
  <si>
    <t>Myśliwska dz. 136</t>
  </si>
  <si>
    <t>PL_ZEWD_1417058744_01</t>
  </si>
  <si>
    <t>Willowa</t>
  </si>
  <si>
    <t>PL_ZEWD_0000000267_04</t>
  </si>
  <si>
    <t>Hala Sportowa</t>
  </si>
  <si>
    <t>ul. prof. Hilarego Koprowskiego 2</t>
  </si>
  <si>
    <t>PL_ZEWD_1417004526_03</t>
  </si>
  <si>
    <t>zwiększono moc</t>
  </si>
  <si>
    <t>umowa 2017</t>
  </si>
  <si>
    <t>Szkolna 2</t>
  </si>
  <si>
    <t>Kupiecka / Chopina (Inżynierska)</t>
  </si>
  <si>
    <t>L.p.</t>
  </si>
  <si>
    <t>Taryfa</t>
  </si>
  <si>
    <t>Ilość układów pomiarowych / obiektów</t>
  </si>
  <si>
    <t>Strefa</t>
  </si>
  <si>
    <t>Szacowane zużycie energii w okresie obowiązywania umowy [kWh]</t>
  </si>
  <si>
    <t>całodobowa</t>
  </si>
  <si>
    <t>dzienna</t>
  </si>
  <si>
    <t>nocna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</si>
</sst>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10" fontId="5" fillId="0" borderId="1" xfId="1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Border="1" applyAlignment="1">
      <alignment horizontal="center"/>
    </xf>
    <xf numFmtId="10" fontId="5" fillId="0" borderId="1" xfId="1" applyNumberFormat="1" applyFont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>
      <alignment horizontal="center"/>
    </xf>
    <xf numFmtId="10" fontId="5" fillId="3" borderId="1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6" borderId="5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1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93"/>
  <sheetViews>
    <sheetView tabSelected="1" topLeftCell="A49" zoomScaleNormal="100" workbookViewId="0">
      <selection activeCell="H142" sqref="H142"/>
    </sheetView>
  </sheetViews>
  <sheetFormatPr defaultRowHeight="15" x14ac:dyDescent="0.25"/>
  <cols>
    <col min="1" max="1" width="5.42578125" customWidth="1"/>
    <col min="2" max="3" width="9.140625" hidden="1" customWidth="1"/>
    <col min="4" max="4" width="19.85546875" customWidth="1"/>
    <col min="5" max="5" width="16.7109375" customWidth="1"/>
    <col min="6" max="6" width="9.140625" customWidth="1"/>
    <col min="7" max="7" width="15" customWidth="1"/>
    <col min="8" max="8" width="14.42578125" customWidth="1"/>
    <col min="9" max="9" width="23.7109375" customWidth="1"/>
    <col min="10" max="10" width="15.7109375" customWidth="1"/>
    <col min="11" max="11" width="18.42578125" customWidth="1"/>
    <col min="12" max="12" width="14.42578125" customWidth="1"/>
    <col min="13" max="13" width="9.28515625" bestFit="1" customWidth="1"/>
    <col min="14" max="14" width="14.140625" bestFit="1" customWidth="1"/>
    <col min="15" max="15" width="20" customWidth="1"/>
    <col min="16" max="16" width="20.7109375" customWidth="1"/>
    <col min="17" max="17" width="15.7109375" customWidth="1"/>
    <col min="18" max="18" width="21.140625" customWidth="1"/>
    <col min="19" max="22" width="0" hidden="1" customWidth="1"/>
    <col min="23" max="23" width="9.85546875" style="1" customWidth="1"/>
    <col min="24" max="24" width="10.85546875" style="2" customWidth="1"/>
    <col min="25" max="25" width="14.85546875" customWidth="1"/>
    <col min="26" max="26" width="29.140625" style="1" customWidth="1"/>
    <col min="27" max="27" width="14.7109375" customWidth="1"/>
    <col min="28" max="28" width="14.5703125" customWidth="1"/>
    <col min="29" max="29" width="13.42578125" customWidth="1"/>
    <col min="30" max="39" width="0" hidden="1" customWidth="1"/>
    <col min="40" max="40" width="13.85546875" customWidth="1"/>
    <col min="41" max="42" width="14.5703125" customWidth="1"/>
  </cols>
  <sheetData>
    <row r="1" hidden="1" x14ac:dyDescent="0.25"/>
    <row r="2" hidden="1" x14ac:dyDescent="0.25"/>
    <row r="3" hidden="1" x14ac:dyDescent="0.25"/>
    <row r="4" hidden="1" x14ac:dyDescent="0.25"/>
    <row r="5" hidden="1" x14ac:dyDescent="0.25"/>
    <row r="6" hidden="1" x14ac:dyDescent="0.25"/>
    <row r="7" hidden="1" x14ac:dyDescent="0.25"/>
    <row r="8" hidden="1" x14ac:dyDescent="0.25"/>
    <row r="9" hidden="1" x14ac:dyDescent="0.25"/>
    <row r="10" hidden="1" x14ac:dyDescent="0.25"/>
    <row r="11" hidden="1" x14ac:dyDescent="0.25"/>
    <row r="12" hidden="1" x14ac:dyDescent="0.25"/>
    <row r="13" hidden="1" x14ac:dyDescent="0.25"/>
    <row r="14" hidden="1" x14ac:dyDescent="0.25"/>
    <row r="15" hidden="1" x14ac:dyDescent="0.25"/>
    <row r="1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1:42" ht="1.5" customHeight="1" x14ac:dyDescent="0.25">
      <c r="A49" s="3"/>
    </row>
    <row r="50" spans="1:42" ht="22.5" customHeight="1" x14ac:dyDescent="0.25">
      <c r="A50" s="62" t="s">
        <v>289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</row>
    <row r="51" spans="1:42" ht="37.5" customHeight="1" x14ac:dyDescent="0.25">
      <c r="A51" s="47" t="s">
        <v>0</v>
      </c>
      <c r="B51" s="50" t="s">
        <v>1</v>
      </c>
      <c r="C51" s="51" t="s">
        <v>2</v>
      </c>
      <c r="D51" s="47" t="s">
        <v>3</v>
      </c>
      <c r="E51" s="47"/>
      <c r="F51" s="47"/>
      <c r="G51" s="47"/>
      <c r="H51" s="47"/>
      <c r="I51" s="47" t="s">
        <v>4</v>
      </c>
      <c r="J51" s="47" t="s">
        <v>5</v>
      </c>
      <c r="K51" s="47"/>
      <c r="L51" s="47"/>
      <c r="M51" s="47"/>
      <c r="N51" s="47"/>
      <c r="O51" s="4" t="s">
        <v>6</v>
      </c>
      <c r="P51" s="50" t="s">
        <v>7</v>
      </c>
      <c r="Q51" s="50" t="s">
        <v>8</v>
      </c>
      <c r="R51" s="50" t="s">
        <v>9</v>
      </c>
      <c r="S51" s="50" t="s">
        <v>10</v>
      </c>
      <c r="T51" s="50" t="s">
        <v>11</v>
      </c>
      <c r="U51" s="50" t="s">
        <v>12</v>
      </c>
      <c r="V51" s="50" t="s">
        <v>13</v>
      </c>
      <c r="W51" s="50" t="s">
        <v>14</v>
      </c>
      <c r="X51" s="50" t="s">
        <v>15</v>
      </c>
      <c r="Y51" s="47" t="s">
        <v>16</v>
      </c>
      <c r="Z51" s="47" t="s">
        <v>17</v>
      </c>
      <c r="AA51" s="47" t="s">
        <v>18</v>
      </c>
      <c r="AB51" s="47" t="s">
        <v>39</v>
      </c>
      <c r="AC51" s="47"/>
      <c r="AD51" s="47" t="s">
        <v>19</v>
      </c>
      <c r="AE51" s="47"/>
      <c r="AF51" s="47"/>
      <c r="AG51" s="47"/>
      <c r="AH51" s="47"/>
      <c r="AI51" s="4"/>
      <c r="AJ51" s="47" t="s">
        <v>38</v>
      </c>
      <c r="AK51" s="47"/>
      <c r="AL51" s="47"/>
      <c r="AM51" s="47"/>
      <c r="AN51" s="63" t="s">
        <v>293</v>
      </c>
      <c r="AO51" s="64"/>
      <c r="AP51" s="65"/>
    </row>
    <row r="52" spans="1:42" ht="51.75" customHeight="1" x14ac:dyDescent="0.25">
      <c r="A52" s="47"/>
      <c r="B52" s="50"/>
      <c r="C52" s="51"/>
      <c r="D52" s="5" t="s">
        <v>20</v>
      </c>
      <c r="E52" s="5" t="s">
        <v>21</v>
      </c>
      <c r="F52" s="5" t="s">
        <v>22</v>
      </c>
      <c r="G52" s="5" t="s">
        <v>23</v>
      </c>
      <c r="H52" s="5" t="s">
        <v>24</v>
      </c>
      <c r="I52" s="47"/>
      <c r="J52" s="5" t="s">
        <v>23</v>
      </c>
      <c r="K52" s="5" t="s">
        <v>25</v>
      </c>
      <c r="L52" s="5" t="s">
        <v>26</v>
      </c>
      <c r="M52" s="5" t="s">
        <v>22</v>
      </c>
      <c r="N52" s="5" t="s">
        <v>27</v>
      </c>
      <c r="O52" s="5" t="s">
        <v>28</v>
      </c>
      <c r="P52" s="50"/>
      <c r="Q52" s="50"/>
      <c r="R52" s="50"/>
      <c r="S52" s="50"/>
      <c r="T52" s="50"/>
      <c r="U52" s="50"/>
      <c r="V52" s="50"/>
      <c r="W52" s="50"/>
      <c r="X52" s="50"/>
      <c r="Y52" s="47"/>
      <c r="Z52" s="47"/>
      <c r="AA52" s="47"/>
      <c r="AB52" s="4" t="s">
        <v>29</v>
      </c>
      <c r="AC52" s="4" t="s">
        <v>30</v>
      </c>
      <c r="AD52" s="4" t="s">
        <v>31</v>
      </c>
      <c r="AE52" s="4" t="s">
        <v>32</v>
      </c>
      <c r="AF52" s="4" t="s">
        <v>33</v>
      </c>
      <c r="AG52" s="4" t="s">
        <v>34</v>
      </c>
      <c r="AH52" s="4" t="s">
        <v>35</v>
      </c>
      <c r="AI52" s="4"/>
      <c r="AJ52" s="4" t="s">
        <v>31</v>
      </c>
      <c r="AK52" s="4" t="s">
        <v>32</v>
      </c>
      <c r="AL52" s="4" t="s">
        <v>33</v>
      </c>
      <c r="AM52" s="4" t="s">
        <v>34</v>
      </c>
      <c r="AN52" s="4" t="s">
        <v>31</v>
      </c>
      <c r="AO52" s="4" t="s">
        <v>32</v>
      </c>
      <c r="AP52" s="4" t="s">
        <v>36</v>
      </c>
    </row>
    <row r="53" spans="1:42" ht="15.75" x14ac:dyDescent="0.25">
      <c r="A53" s="6">
        <v>1</v>
      </c>
      <c r="B53" s="7">
        <v>1</v>
      </c>
      <c r="C53" s="8" t="s">
        <v>37</v>
      </c>
      <c r="D53" s="34" t="s">
        <v>40</v>
      </c>
      <c r="E53" s="35" t="s">
        <v>286</v>
      </c>
      <c r="F53" s="35" t="s">
        <v>44</v>
      </c>
      <c r="G53" s="35" t="s">
        <v>42</v>
      </c>
      <c r="H53" s="35">
        <v>5321057650</v>
      </c>
      <c r="I53" s="34" t="s">
        <v>51</v>
      </c>
      <c r="J53" s="35" t="s">
        <v>52</v>
      </c>
      <c r="K53" s="35" t="s">
        <v>53</v>
      </c>
      <c r="L53" s="10"/>
      <c r="M53" s="35" t="s">
        <v>44</v>
      </c>
      <c r="N53" s="35" t="s">
        <v>42</v>
      </c>
      <c r="O53" s="35" t="s">
        <v>279</v>
      </c>
      <c r="P53" s="35" t="s">
        <v>291</v>
      </c>
      <c r="Q53" s="35" t="s">
        <v>275</v>
      </c>
      <c r="R53" s="35" t="s">
        <v>294</v>
      </c>
      <c r="S53" s="12"/>
      <c r="T53" s="10" t="s">
        <v>47</v>
      </c>
      <c r="U53" s="10" t="s">
        <v>54</v>
      </c>
      <c r="V53" s="11">
        <v>0</v>
      </c>
      <c r="W53" s="12" t="s">
        <v>57</v>
      </c>
      <c r="X53" s="13">
        <v>3</v>
      </c>
      <c r="Y53" s="14">
        <v>87014460</v>
      </c>
      <c r="Z53" s="14" t="s">
        <v>280</v>
      </c>
      <c r="AA53" s="44"/>
      <c r="AB53" s="15" t="s">
        <v>292</v>
      </c>
      <c r="AC53" s="16">
        <v>43646</v>
      </c>
      <c r="AD53" s="27">
        <v>63</v>
      </c>
      <c r="AE53" s="27">
        <v>0</v>
      </c>
      <c r="AF53" s="27">
        <v>0</v>
      </c>
      <c r="AG53" s="27">
        <v>0</v>
      </c>
      <c r="AH53" s="27">
        <v>63</v>
      </c>
      <c r="AI53" s="27">
        <v>126</v>
      </c>
      <c r="AJ53" s="28">
        <v>1</v>
      </c>
      <c r="AK53" s="28">
        <v>0</v>
      </c>
      <c r="AL53" s="28">
        <v>0</v>
      </c>
      <c r="AM53" s="28">
        <v>0</v>
      </c>
      <c r="AN53" s="38">
        <v>5400</v>
      </c>
      <c r="AO53" s="38"/>
      <c r="AP53" s="39">
        <v>5400</v>
      </c>
    </row>
    <row r="54" spans="1:42" ht="15.75" x14ac:dyDescent="0.25">
      <c r="A54" s="6">
        <v>2</v>
      </c>
      <c r="B54" s="7">
        <v>1</v>
      </c>
      <c r="C54" s="8" t="s">
        <v>37</v>
      </c>
      <c r="D54" s="34" t="s">
        <v>40</v>
      </c>
      <c r="E54" s="35" t="s">
        <v>286</v>
      </c>
      <c r="F54" s="35" t="s">
        <v>44</v>
      </c>
      <c r="G54" s="35" t="s">
        <v>42</v>
      </c>
      <c r="H54" s="35">
        <v>5321057650</v>
      </c>
      <c r="I54" s="34" t="s">
        <v>51</v>
      </c>
      <c r="J54" s="35" t="s">
        <v>42</v>
      </c>
      <c r="K54" s="35" t="s">
        <v>59</v>
      </c>
      <c r="L54" s="10"/>
      <c r="M54" s="35" t="s">
        <v>44</v>
      </c>
      <c r="N54" s="35" t="s">
        <v>42</v>
      </c>
      <c r="O54" s="35" t="s">
        <v>45</v>
      </c>
      <c r="P54" s="35" t="s">
        <v>291</v>
      </c>
      <c r="Q54" s="35" t="s">
        <v>275</v>
      </c>
      <c r="R54" s="35" t="s">
        <v>294</v>
      </c>
      <c r="S54" s="12"/>
      <c r="T54" s="10" t="s">
        <v>47</v>
      </c>
      <c r="U54" s="10" t="s">
        <v>60</v>
      </c>
      <c r="V54" s="11">
        <v>0</v>
      </c>
      <c r="W54" s="12" t="s">
        <v>50</v>
      </c>
      <c r="X54" s="13">
        <v>3</v>
      </c>
      <c r="Y54" s="14">
        <v>70619645</v>
      </c>
      <c r="Z54" s="14" t="s">
        <v>60</v>
      </c>
      <c r="AA54" s="44"/>
      <c r="AB54" s="15" t="s">
        <v>292</v>
      </c>
      <c r="AC54" s="16">
        <v>43646</v>
      </c>
      <c r="AD54" s="27">
        <v>42</v>
      </c>
      <c r="AE54" s="27">
        <v>0</v>
      </c>
      <c r="AF54" s="27">
        <v>0</v>
      </c>
      <c r="AG54" s="27">
        <v>0</v>
      </c>
      <c r="AH54" s="27">
        <v>42</v>
      </c>
      <c r="AI54" s="27">
        <v>84</v>
      </c>
      <c r="AJ54" s="28">
        <v>1</v>
      </c>
      <c r="AK54" s="28">
        <v>0</v>
      </c>
      <c r="AL54" s="28">
        <v>0</v>
      </c>
      <c r="AM54" s="28">
        <v>0</v>
      </c>
      <c r="AN54" s="38">
        <v>3660</v>
      </c>
      <c r="AO54" s="38">
        <v>7819</v>
      </c>
      <c r="AP54" s="39">
        <v>11479</v>
      </c>
    </row>
    <row r="55" spans="1:42" ht="15.75" x14ac:dyDescent="0.25">
      <c r="A55" s="6">
        <v>3</v>
      </c>
      <c r="B55" s="7">
        <v>1</v>
      </c>
      <c r="C55" s="8" t="s">
        <v>37</v>
      </c>
      <c r="D55" s="34" t="s">
        <v>40</v>
      </c>
      <c r="E55" s="35" t="s">
        <v>286</v>
      </c>
      <c r="F55" s="35" t="s">
        <v>44</v>
      </c>
      <c r="G55" s="35" t="s">
        <v>42</v>
      </c>
      <c r="H55" s="35">
        <v>5321057650</v>
      </c>
      <c r="I55" s="34" t="s">
        <v>51</v>
      </c>
      <c r="J55" s="35" t="s">
        <v>61</v>
      </c>
      <c r="K55" s="35" t="s">
        <v>62</v>
      </c>
      <c r="L55" s="10"/>
      <c r="M55" s="35" t="s">
        <v>44</v>
      </c>
      <c r="N55" s="35" t="s">
        <v>42</v>
      </c>
      <c r="O55" s="35" t="s">
        <v>45</v>
      </c>
      <c r="P55" s="35" t="s">
        <v>291</v>
      </c>
      <c r="Q55" s="35" t="s">
        <v>275</v>
      </c>
      <c r="R55" s="35" t="s">
        <v>294</v>
      </c>
      <c r="S55" s="12"/>
      <c r="T55" s="10" t="s">
        <v>47</v>
      </c>
      <c r="U55" s="10" t="s">
        <v>63</v>
      </c>
      <c r="V55" s="11">
        <v>0</v>
      </c>
      <c r="W55" s="12" t="s">
        <v>50</v>
      </c>
      <c r="X55" s="13">
        <v>2.8</v>
      </c>
      <c r="Y55" s="14">
        <v>90926753</v>
      </c>
      <c r="Z55" s="14" t="s">
        <v>63</v>
      </c>
      <c r="AA55" s="44"/>
      <c r="AB55" s="15" t="s">
        <v>292</v>
      </c>
      <c r="AC55" s="16">
        <v>43646</v>
      </c>
      <c r="AD55" s="27">
        <v>190</v>
      </c>
      <c r="AE55" s="27">
        <v>0</v>
      </c>
      <c r="AF55" s="27">
        <v>0</v>
      </c>
      <c r="AG55" s="27">
        <v>0</v>
      </c>
      <c r="AH55" s="27">
        <v>190</v>
      </c>
      <c r="AI55" s="27">
        <v>380</v>
      </c>
      <c r="AJ55" s="28">
        <v>1</v>
      </c>
      <c r="AK55" s="28">
        <v>0</v>
      </c>
      <c r="AL55" s="28">
        <v>0</v>
      </c>
      <c r="AM55" s="28">
        <v>0</v>
      </c>
      <c r="AN55" s="38">
        <v>3581</v>
      </c>
      <c r="AO55" s="38">
        <v>7157</v>
      </c>
      <c r="AP55" s="39">
        <v>10738</v>
      </c>
    </row>
    <row r="56" spans="1:42" ht="15.75" x14ac:dyDescent="0.25">
      <c r="A56" s="6">
        <v>4</v>
      </c>
      <c r="B56" s="7">
        <v>1</v>
      </c>
      <c r="C56" s="8" t="s">
        <v>37</v>
      </c>
      <c r="D56" s="34" t="s">
        <v>40</v>
      </c>
      <c r="E56" s="35" t="s">
        <v>286</v>
      </c>
      <c r="F56" s="35" t="s">
        <v>44</v>
      </c>
      <c r="G56" s="35" t="s">
        <v>42</v>
      </c>
      <c r="H56" s="35">
        <v>5321057650</v>
      </c>
      <c r="I56" s="34" t="s">
        <v>51</v>
      </c>
      <c r="J56" s="35" t="s">
        <v>64</v>
      </c>
      <c r="K56" s="35" t="s">
        <v>64</v>
      </c>
      <c r="L56" s="10"/>
      <c r="M56" s="35" t="s">
        <v>44</v>
      </c>
      <c r="N56" s="35" t="s">
        <v>42</v>
      </c>
      <c r="O56" s="35" t="s">
        <v>45</v>
      </c>
      <c r="P56" s="35" t="s">
        <v>291</v>
      </c>
      <c r="Q56" s="35" t="s">
        <v>275</v>
      </c>
      <c r="R56" s="35" t="s">
        <v>294</v>
      </c>
      <c r="S56" s="12"/>
      <c r="T56" s="10" t="s">
        <v>47</v>
      </c>
      <c r="U56" s="10" t="s">
        <v>65</v>
      </c>
      <c r="V56" s="11">
        <v>0</v>
      </c>
      <c r="W56" s="12" t="s">
        <v>50</v>
      </c>
      <c r="X56" s="13">
        <v>2</v>
      </c>
      <c r="Y56" s="14">
        <v>45742</v>
      </c>
      <c r="Z56" s="14" t="s">
        <v>65</v>
      </c>
      <c r="AA56" s="44"/>
      <c r="AB56" s="15" t="s">
        <v>292</v>
      </c>
      <c r="AC56" s="16">
        <v>43646</v>
      </c>
      <c r="AD56" s="27">
        <v>35</v>
      </c>
      <c r="AE56" s="27">
        <v>0</v>
      </c>
      <c r="AF56" s="27">
        <v>0</v>
      </c>
      <c r="AG56" s="27">
        <v>0</v>
      </c>
      <c r="AH56" s="27">
        <v>35</v>
      </c>
      <c r="AI56" s="27">
        <v>70</v>
      </c>
      <c r="AJ56" s="28">
        <v>1</v>
      </c>
      <c r="AK56" s="28">
        <v>0</v>
      </c>
      <c r="AL56" s="28">
        <v>0</v>
      </c>
      <c r="AM56" s="28">
        <v>0</v>
      </c>
      <c r="AN56" s="38">
        <v>1841</v>
      </c>
      <c r="AO56" s="38">
        <v>4012</v>
      </c>
      <c r="AP56" s="39">
        <v>5853</v>
      </c>
    </row>
    <row r="57" spans="1:42" ht="15.75" x14ac:dyDescent="0.25">
      <c r="A57" s="6">
        <v>5</v>
      </c>
      <c r="B57" s="7">
        <v>1</v>
      </c>
      <c r="C57" s="8" t="s">
        <v>37</v>
      </c>
      <c r="D57" s="34" t="s">
        <v>40</v>
      </c>
      <c r="E57" s="35" t="s">
        <v>286</v>
      </c>
      <c r="F57" s="35" t="s">
        <v>44</v>
      </c>
      <c r="G57" s="35" t="s">
        <v>42</v>
      </c>
      <c r="H57" s="35">
        <v>5321057650</v>
      </c>
      <c r="I57" s="34" t="s">
        <v>51</v>
      </c>
      <c r="J57" s="35" t="s">
        <v>66</v>
      </c>
      <c r="K57" s="35" t="s">
        <v>66</v>
      </c>
      <c r="L57" s="10"/>
      <c r="M57" s="35" t="s">
        <v>44</v>
      </c>
      <c r="N57" s="35" t="s">
        <v>42</v>
      </c>
      <c r="O57" s="35" t="s">
        <v>45</v>
      </c>
      <c r="P57" s="35" t="s">
        <v>291</v>
      </c>
      <c r="Q57" s="35" t="s">
        <v>275</v>
      </c>
      <c r="R57" s="35" t="s">
        <v>294</v>
      </c>
      <c r="S57" s="12"/>
      <c r="T57" s="10" t="s">
        <v>47</v>
      </c>
      <c r="U57" s="10" t="s">
        <v>67</v>
      </c>
      <c r="V57" s="11">
        <v>0</v>
      </c>
      <c r="W57" s="12" t="s">
        <v>50</v>
      </c>
      <c r="X57" s="13">
        <v>1.6</v>
      </c>
      <c r="Y57" s="14">
        <v>13838</v>
      </c>
      <c r="Z57" s="14" t="s">
        <v>67</v>
      </c>
      <c r="AA57" s="44"/>
      <c r="AB57" s="15" t="s">
        <v>292</v>
      </c>
      <c r="AC57" s="16">
        <v>43646</v>
      </c>
      <c r="AD57" s="27">
        <v>123</v>
      </c>
      <c r="AE57" s="27">
        <v>0</v>
      </c>
      <c r="AF57" s="27">
        <v>0</v>
      </c>
      <c r="AG57" s="27">
        <v>0</v>
      </c>
      <c r="AH57" s="27">
        <v>123</v>
      </c>
      <c r="AI57" s="27">
        <v>246</v>
      </c>
      <c r="AJ57" s="28">
        <v>1</v>
      </c>
      <c r="AK57" s="28">
        <v>0</v>
      </c>
      <c r="AL57" s="28">
        <v>0</v>
      </c>
      <c r="AM57" s="28">
        <v>0</v>
      </c>
      <c r="AN57" s="38">
        <v>4663</v>
      </c>
      <c r="AO57" s="38">
        <v>8160</v>
      </c>
      <c r="AP57" s="39">
        <v>12823</v>
      </c>
    </row>
    <row r="58" spans="1:42" ht="15.75" x14ac:dyDescent="0.25">
      <c r="A58" s="6">
        <v>6</v>
      </c>
      <c r="B58" s="7">
        <v>1</v>
      </c>
      <c r="C58" s="8" t="s">
        <v>37</v>
      </c>
      <c r="D58" s="34" t="s">
        <v>40</v>
      </c>
      <c r="E58" s="35" t="s">
        <v>286</v>
      </c>
      <c r="F58" s="35" t="s">
        <v>44</v>
      </c>
      <c r="G58" s="35" t="s">
        <v>42</v>
      </c>
      <c r="H58" s="35">
        <v>5321057650</v>
      </c>
      <c r="I58" s="34" t="s">
        <v>51</v>
      </c>
      <c r="J58" s="35" t="s">
        <v>68</v>
      </c>
      <c r="K58" s="35" t="s">
        <v>68</v>
      </c>
      <c r="L58" s="10"/>
      <c r="M58" s="35" t="s">
        <v>44</v>
      </c>
      <c r="N58" s="35" t="s">
        <v>42</v>
      </c>
      <c r="O58" s="35" t="s">
        <v>45</v>
      </c>
      <c r="P58" s="35" t="s">
        <v>291</v>
      </c>
      <c r="Q58" s="35" t="s">
        <v>275</v>
      </c>
      <c r="R58" s="35" t="s">
        <v>294</v>
      </c>
      <c r="S58" s="12"/>
      <c r="T58" s="10" t="s">
        <v>47</v>
      </c>
      <c r="U58" s="10" t="s">
        <v>69</v>
      </c>
      <c r="V58" s="11">
        <v>0</v>
      </c>
      <c r="W58" s="12" t="s">
        <v>50</v>
      </c>
      <c r="X58" s="13">
        <v>1.4</v>
      </c>
      <c r="Y58" s="14">
        <v>83294426</v>
      </c>
      <c r="Z58" s="14" t="s">
        <v>69</v>
      </c>
      <c r="AA58" s="44"/>
      <c r="AB58" s="15" t="s">
        <v>292</v>
      </c>
      <c r="AC58" s="16">
        <v>43646</v>
      </c>
      <c r="AD58" s="27">
        <v>120</v>
      </c>
      <c r="AE58" s="27">
        <v>0</v>
      </c>
      <c r="AF58" s="27">
        <v>0</v>
      </c>
      <c r="AG58" s="27">
        <v>0</v>
      </c>
      <c r="AH58" s="27">
        <v>120</v>
      </c>
      <c r="AI58" s="27">
        <v>240</v>
      </c>
      <c r="AJ58" s="28">
        <v>1</v>
      </c>
      <c r="AK58" s="28">
        <v>0</v>
      </c>
      <c r="AL58" s="28">
        <v>0</v>
      </c>
      <c r="AM58" s="28">
        <v>0</v>
      </c>
      <c r="AN58" s="38">
        <v>1048</v>
      </c>
      <c r="AO58" s="38">
        <v>2012</v>
      </c>
      <c r="AP58" s="39">
        <v>3060</v>
      </c>
    </row>
    <row r="59" spans="1:42" ht="15.75" x14ac:dyDescent="0.25">
      <c r="A59" s="6">
        <v>7</v>
      </c>
      <c r="B59" s="7">
        <v>1</v>
      </c>
      <c r="C59" s="8" t="s">
        <v>37</v>
      </c>
      <c r="D59" s="34" t="s">
        <v>40</v>
      </c>
      <c r="E59" s="35" t="s">
        <v>286</v>
      </c>
      <c r="F59" s="35" t="s">
        <v>44</v>
      </c>
      <c r="G59" s="35" t="s">
        <v>42</v>
      </c>
      <c r="H59" s="35">
        <v>5321057650</v>
      </c>
      <c r="I59" s="34" t="s">
        <v>51</v>
      </c>
      <c r="J59" s="35" t="s">
        <v>56</v>
      </c>
      <c r="K59" s="35" t="s">
        <v>56</v>
      </c>
      <c r="L59" s="10"/>
      <c r="M59" s="35" t="s">
        <v>44</v>
      </c>
      <c r="N59" s="35" t="s">
        <v>42</v>
      </c>
      <c r="O59" s="35" t="s">
        <v>45</v>
      </c>
      <c r="P59" s="35" t="s">
        <v>291</v>
      </c>
      <c r="Q59" s="35" t="s">
        <v>275</v>
      </c>
      <c r="R59" s="35" t="s">
        <v>294</v>
      </c>
      <c r="S59" s="12"/>
      <c r="T59" s="10" t="s">
        <v>47</v>
      </c>
      <c r="U59" s="10" t="s">
        <v>70</v>
      </c>
      <c r="V59" s="11">
        <v>0</v>
      </c>
      <c r="W59" s="12" t="s">
        <v>50</v>
      </c>
      <c r="X59" s="13">
        <v>1.5</v>
      </c>
      <c r="Y59" s="14">
        <v>41399</v>
      </c>
      <c r="Z59" s="14" t="s">
        <v>70</v>
      </c>
      <c r="AA59" s="44"/>
      <c r="AB59" s="15" t="s">
        <v>292</v>
      </c>
      <c r="AC59" s="16">
        <v>43646</v>
      </c>
      <c r="AD59" s="27">
        <v>80847</v>
      </c>
      <c r="AE59" s="27">
        <v>0</v>
      </c>
      <c r="AF59" s="27">
        <v>0</v>
      </c>
      <c r="AG59" s="27">
        <v>0</v>
      </c>
      <c r="AH59" s="27">
        <v>80847</v>
      </c>
      <c r="AI59" s="27">
        <v>161694</v>
      </c>
      <c r="AJ59" s="28">
        <v>1</v>
      </c>
      <c r="AK59" s="28">
        <v>0</v>
      </c>
      <c r="AL59" s="28">
        <v>0</v>
      </c>
      <c r="AM59" s="28">
        <v>0</v>
      </c>
      <c r="AN59" s="38">
        <v>3191</v>
      </c>
      <c r="AO59" s="38">
        <v>4394</v>
      </c>
      <c r="AP59" s="39">
        <v>7585</v>
      </c>
    </row>
    <row r="60" spans="1:42" ht="15.75" x14ac:dyDescent="0.25">
      <c r="A60" s="6">
        <v>8</v>
      </c>
      <c r="B60" s="7">
        <v>1</v>
      </c>
      <c r="C60" s="8" t="s">
        <v>37</v>
      </c>
      <c r="D60" s="34" t="s">
        <v>40</v>
      </c>
      <c r="E60" s="35" t="s">
        <v>286</v>
      </c>
      <c r="F60" s="35" t="s">
        <v>44</v>
      </c>
      <c r="G60" s="35" t="s">
        <v>42</v>
      </c>
      <c r="H60" s="35">
        <v>5321057650</v>
      </c>
      <c r="I60" s="34" t="s">
        <v>51</v>
      </c>
      <c r="J60" s="35" t="s">
        <v>42</v>
      </c>
      <c r="K60" s="35" t="s">
        <v>71</v>
      </c>
      <c r="L60" s="10"/>
      <c r="M60" s="35" t="s">
        <v>44</v>
      </c>
      <c r="N60" s="35" t="s">
        <v>42</v>
      </c>
      <c r="O60" s="35" t="s">
        <v>45</v>
      </c>
      <c r="P60" s="35" t="s">
        <v>291</v>
      </c>
      <c r="Q60" s="35" t="s">
        <v>275</v>
      </c>
      <c r="R60" s="35" t="s">
        <v>294</v>
      </c>
      <c r="S60" s="12"/>
      <c r="T60" s="10" t="s">
        <v>47</v>
      </c>
      <c r="U60" s="10" t="s">
        <v>72</v>
      </c>
      <c r="V60" s="11">
        <v>0</v>
      </c>
      <c r="W60" s="12" t="s">
        <v>50</v>
      </c>
      <c r="X60" s="13">
        <v>3.5</v>
      </c>
      <c r="Y60" s="14">
        <v>93017948</v>
      </c>
      <c r="Z60" s="14" t="s">
        <v>72</v>
      </c>
      <c r="AA60" s="44"/>
      <c r="AB60" s="15" t="s">
        <v>292</v>
      </c>
      <c r="AC60" s="16">
        <v>43646</v>
      </c>
      <c r="AD60" s="27">
        <v>11570</v>
      </c>
      <c r="AE60" s="27">
        <v>0</v>
      </c>
      <c r="AF60" s="27">
        <v>0</v>
      </c>
      <c r="AG60" s="27">
        <v>0</v>
      </c>
      <c r="AH60" s="27">
        <v>11570</v>
      </c>
      <c r="AI60" s="27">
        <v>23140</v>
      </c>
      <c r="AJ60" s="28">
        <v>1</v>
      </c>
      <c r="AK60" s="28">
        <v>0</v>
      </c>
      <c r="AL60" s="28">
        <v>0</v>
      </c>
      <c r="AM60" s="28">
        <v>0</v>
      </c>
      <c r="AN60" s="38">
        <v>7955</v>
      </c>
      <c r="AO60" s="38">
        <v>6075</v>
      </c>
      <c r="AP60" s="39">
        <v>14030</v>
      </c>
    </row>
    <row r="61" spans="1:42" ht="31.5" x14ac:dyDescent="0.25">
      <c r="A61" s="6">
        <v>9</v>
      </c>
      <c r="B61" s="7">
        <v>1</v>
      </c>
      <c r="C61" s="8" t="s">
        <v>37</v>
      </c>
      <c r="D61" s="34" t="s">
        <v>40</v>
      </c>
      <c r="E61" s="35" t="s">
        <v>286</v>
      </c>
      <c r="F61" s="35" t="s">
        <v>44</v>
      </c>
      <c r="G61" s="35" t="s">
        <v>42</v>
      </c>
      <c r="H61" s="35">
        <v>5321057650</v>
      </c>
      <c r="I61" s="34" t="s">
        <v>51</v>
      </c>
      <c r="J61" s="35" t="s">
        <v>42</v>
      </c>
      <c r="K61" s="34" t="s">
        <v>73</v>
      </c>
      <c r="L61" s="10"/>
      <c r="M61" s="35" t="s">
        <v>44</v>
      </c>
      <c r="N61" s="35" t="s">
        <v>42</v>
      </c>
      <c r="O61" s="35" t="s">
        <v>45</v>
      </c>
      <c r="P61" s="35" t="s">
        <v>291</v>
      </c>
      <c r="Q61" s="35" t="s">
        <v>275</v>
      </c>
      <c r="R61" s="35" t="s">
        <v>294</v>
      </c>
      <c r="S61" s="12"/>
      <c r="T61" s="10" t="s">
        <v>47</v>
      </c>
      <c r="U61" s="10" t="s">
        <v>74</v>
      </c>
      <c r="V61" s="11">
        <v>0</v>
      </c>
      <c r="W61" s="12" t="s">
        <v>50</v>
      </c>
      <c r="X61" s="13">
        <v>2.2000000000000002</v>
      </c>
      <c r="Y61" s="14">
        <v>70617786</v>
      </c>
      <c r="Z61" s="14" t="s">
        <v>74</v>
      </c>
      <c r="AA61" s="44"/>
      <c r="AB61" s="15" t="s">
        <v>292</v>
      </c>
      <c r="AC61" s="16">
        <v>43646</v>
      </c>
      <c r="AD61" s="27">
        <v>47</v>
      </c>
      <c r="AE61" s="27">
        <v>0</v>
      </c>
      <c r="AF61" s="27">
        <v>0</v>
      </c>
      <c r="AG61" s="27">
        <v>0</v>
      </c>
      <c r="AH61" s="27">
        <v>47</v>
      </c>
      <c r="AI61" s="27">
        <v>94</v>
      </c>
      <c r="AJ61" s="28">
        <v>1</v>
      </c>
      <c r="AK61" s="28">
        <v>0</v>
      </c>
      <c r="AL61" s="28">
        <v>0</v>
      </c>
      <c r="AM61" s="28">
        <v>0</v>
      </c>
      <c r="AN61" s="38">
        <v>1621</v>
      </c>
      <c r="AO61" s="38">
        <v>3627</v>
      </c>
      <c r="AP61" s="39">
        <v>5248</v>
      </c>
    </row>
    <row r="62" spans="1:42" ht="15.75" x14ac:dyDescent="0.25">
      <c r="A62" s="6">
        <v>10</v>
      </c>
      <c r="B62" s="7">
        <v>1</v>
      </c>
      <c r="C62" s="8" t="s">
        <v>37</v>
      </c>
      <c r="D62" s="34" t="s">
        <v>40</v>
      </c>
      <c r="E62" s="35" t="s">
        <v>286</v>
      </c>
      <c r="F62" s="35" t="s">
        <v>44</v>
      </c>
      <c r="G62" s="35" t="s">
        <v>42</v>
      </c>
      <c r="H62" s="35">
        <v>5321057650</v>
      </c>
      <c r="I62" s="34" t="s">
        <v>51</v>
      </c>
      <c r="J62" s="35" t="s">
        <v>75</v>
      </c>
      <c r="K62" s="35" t="s">
        <v>76</v>
      </c>
      <c r="L62" s="10"/>
      <c r="M62" s="35" t="s">
        <v>44</v>
      </c>
      <c r="N62" s="35" t="s">
        <v>42</v>
      </c>
      <c r="O62" s="35" t="s">
        <v>45</v>
      </c>
      <c r="P62" s="35" t="s">
        <v>291</v>
      </c>
      <c r="Q62" s="35" t="s">
        <v>275</v>
      </c>
      <c r="R62" s="35" t="s">
        <v>294</v>
      </c>
      <c r="S62" s="12"/>
      <c r="T62" s="10" t="s">
        <v>47</v>
      </c>
      <c r="U62" s="10" t="s">
        <v>77</v>
      </c>
      <c r="V62" s="11">
        <v>0</v>
      </c>
      <c r="W62" s="12" t="s">
        <v>50</v>
      </c>
      <c r="X62" s="13">
        <v>3</v>
      </c>
      <c r="Y62" s="14">
        <v>120441</v>
      </c>
      <c r="Z62" s="14" t="s">
        <v>77</v>
      </c>
      <c r="AA62" s="44"/>
      <c r="AB62" s="15" t="s">
        <v>292</v>
      </c>
      <c r="AC62" s="16">
        <v>43646</v>
      </c>
      <c r="AD62" s="27">
        <v>44</v>
      </c>
      <c r="AE62" s="27">
        <v>0</v>
      </c>
      <c r="AF62" s="27">
        <v>0</v>
      </c>
      <c r="AG62" s="27">
        <v>0</v>
      </c>
      <c r="AH62" s="27">
        <v>44</v>
      </c>
      <c r="AI62" s="27">
        <v>88</v>
      </c>
      <c r="AJ62" s="28">
        <v>1</v>
      </c>
      <c r="AK62" s="28">
        <v>0</v>
      </c>
      <c r="AL62" s="28">
        <v>0</v>
      </c>
      <c r="AM62" s="28">
        <v>0</v>
      </c>
      <c r="AN62" s="38">
        <v>1854</v>
      </c>
      <c r="AO62" s="38">
        <v>3816</v>
      </c>
      <c r="AP62" s="39">
        <v>5670</v>
      </c>
    </row>
    <row r="63" spans="1:42" ht="15.75" x14ac:dyDescent="0.25">
      <c r="A63" s="6">
        <v>11</v>
      </c>
      <c r="B63" s="7">
        <v>1</v>
      </c>
      <c r="C63" s="8" t="s">
        <v>37</v>
      </c>
      <c r="D63" s="34" t="s">
        <v>40</v>
      </c>
      <c r="E63" s="35" t="s">
        <v>286</v>
      </c>
      <c r="F63" s="35" t="s">
        <v>44</v>
      </c>
      <c r="G63" s="35" t="s">
        <v>42</v>
      </c>
      <c r="H63" s="35">
        <v>5321057650</v>
      </c>
      <c r="I63" s="34" t="s">
        <v>51</v>
      </c>
      <c r="J63" s="35" t="s">
        <v>68</v>
      </c>
      <c r="K63" s="35" t="s">
        <v>68</v>
      </c>
      <c r="L63" s="10"/>
      <c r="M63" s="35" t="s">
        <v>44</v>
      </c>
      <c r="N63" s="35" t="s">
        <v>42</v>
      </c>
      <c r="O63" s="35" t="s">
        <v>45</v>
      </c>
      <c r="P63" s="35" t="s">
        <v>291</v>
      </c>
      <c r="Q63" s="35" t="s">
        <v>275</v>
      </c>
      <c r="R63" s="35" t="s">
        <v>294</v>
      </c>
      <c r="S63" s="12"/>
      <c r="T63" s="10" t="s">
        <v>47</v>
      </c>
      <c r="U63" s="10" t="s">
        <v>78</v>
      </c>
      <c r="V63" s="11">
        <v>0</v>
      </c>
      <c r="W63" s="12" t="s">
        <v>50</v>
      </c>
      <c r="X63" s="13">
        <v>1.2</v>
      </c>
      <c r="Y63" s="14">
        <v>83564022</v>
      </c>
      <c r="Z63" s="14" t="s">
        <v>78</v>
      </c>
      <c r="AA63" s="44"/>
      <c r="AB63" s="15" t="s">
        <v>292</v>
      </c>
      <c r="AC63" s="16">
        <v>43646</v>
      </c>
      <c r="AD63" s="27">
        <v>14344</v>
      </c>
      <c r="AE63" s="27">
        <v>0</v>
      </c>
      <c r="AF63" s="27">
        <v>0</v>
      </c>
      <c r="AG63" s="27">
        <v>0</v>
      </c>
      <c r="AH63" s="27">
        <v>14344</v>
      </c>
      <c r="AI63" s="27">
        <v>28688</v>
      </c>
      <c r="AJ63" s="28">
        <v>1</v>
      </c>
      <c r="AK63" s="28">
        <v>0</v>
      </c>
      <c r="AL63" s="28">
        <v>0</v>
      </c>
      <c r="AM63" s="28">
        <v>0</v>
      </c>
      <c r="AN63" s="38">
        <v>1757</v>
      </c>
      <c r="AO63" s="38">
        <v>3161</v>
      </c>
      <c r="AP63" s="39">
        <v>4918</v>
      </c>
    </row>
    <row r="64" spans="1:42" ht="15.75" x14ac:dyDescent="0.25">
      <c r="A64" s="6">
        <v>12</v>
      </c>
      <c r="B64" s="7">
        <v>1</v>
      </c>
      <c r="C64" s="8" t="s">
        <v>37</v>
      </c>
      <c r="D64" s="34" t="s">
        <v>40</v>
      </c>
      <c r="E64" s="35" t="s">
        <v>286</v>
      </c>
      <c r="F64" s="35" t="s">
        <v>44</v>
      </c>
      <c r="G64" s="35" t="s">
        <v>42</v>
      </c>
      <c r="H64" s="35">
        <v>5321057650</v>
      </c>
      <c r="I64" s="34" t="s">
        <v>51</v>
      </c>
      <c r="J64" s="35" t="s">
        <v>75</v>
      </c>
      <c r="K64" s="35" t="s">
        <v>295</v>
      </c>
      <c r="L64" s="10"/>
      <c r="M64" s="35" t="s">
        <v>44</v>
      </c>
      <c r="N64" s="35" t="s">
        <v>42</v>
      </c>
      <c r="O64" s="35" t="s">
        <v>45</v>
      </c>
      <c r="P64" s="35" t="s">
        <v>291</v>
      </c>
      <c r="Q64" s="35" t="s">
        <v>275</v>
      </c>
      <c r="R64" s="35" t="s">
        <v>294</v>
      </c>
      <c r="S64" s="12"/>
      <c r="T64" s="10" t="s">
        <v>47</v>
      </c>
      <c r="U64" s="10" t="s">
        <v>79</v>
      </c>
      <c r="V64" s="11">
        <v>0</v>
      </c>
      <c r="W64" s="12" t="s">
        <v>50</v>
      </c>
      <c r="X64" s="17">
        <v>3</v>
      </c>
      <c r="Y64" s="10">
        <v>1002053</v>
      </c>
      <c r="Z64" s="10" t="s">
        <v>79</v>
      </c>
      <c r="AA64" s="45"/>
      <c r="AB64" s="15" t="s">
        <v>292</v>
      </c>
      <c r="AC64" s="16">
        <v>43646</v>
      </c>
      <c r="AD64" s="29">
        <v>5929</v>
      </c>
      <c r="AE64" s="29">
        <v>0</v>
      </c>
      <c r="AF64" s="29">
        <v>0</v>
      </c>
      <c r="AG64" s="29">
        <v>0</v>
      </c>
      <c r="AH64" s="29">
        <v>5929</v>
      </c>
      <c r="AI64" s="29">
        <v>11858</v>
      </c>
      <c r="AJ64" s="30">
        <v>1</v>
      </c>
      <c r="AK64" s="30">
        <v>0</v>
      </c>
      <c r="AL64" s="30">
        <v>0</v>
      </c>
      <c r="AM64" s="30">
        <v>0</v>
      </c>
      <c r="AN64" s="39">
        <v>3830</v>
      </c>
      <c r="AO64" s="39">
        <v>7372</v>
      </c>
      <c r="AP64" s="39">
        <v>11202</v>
      </c>
    </row>
    <row r="65" spans="1:42" ht="15.75" x14ac:dyDescent="0.25">
      <c r="A65" s="6">
        <v>13</v>
      </c>
      <c r="B65" s="7">
        <v>1</v>
      </c>
      <c r="C65" s="8" t="s">
        <v>37</v>
      </c>
      <c r="D65" s="34" t="s">
        <v>40</v>
      </c>
      <c r="E65" s="35" t="s">
        <v>286</v>
      </c>
      <c r="F65" s="35" t="s">
        <v>44</v>
      </c>
      <c r="G65" s="35" t="s">
        <v>42</v>
      </c>
      <c r="H65" s="35">
        <v>5321057650</v>
      </c>
      <c r="I65" s="34" t="s">
        <v>51</v>
      </c>
      <c r="J65" s="35" t="s">
        <v>42</v>
      </c>
      <c r="K65" s="35" t="s">
        <v>80</v>
      </c>
      <c r="L65" s="10"/>
      <c r="M65" s="35" t="s">
        <v>44</v>
      </c>
      <c r="N65" s="35" t="s">
        <v>42</v>
      </c>
      <c r="O65" s="35" t="s">
        <v>45</v>
      </c>
      <c r="P65" s="35" t="s">
        <v>291</v>
      </c>
      <c r="Q65" s="35" t="s">
        <v>275</v>
      </c>
      <c r="R65" s="35" t="s">
        <v>294</v>
      </c>
      <c r="S65" s="12"/>
      <c r="T65" s="10" t="s">
        <v>47</v>
      </c>
      <c r="U65" s="10" t="s">
        <v>81</v>
      </c>
      <c r="V65" s="11">
        <v>0</v>
      </c>
      <c r="W65" s="12" t="s">
        <v>50</v>
      </c>
      <c r="X65" s="17">
        <v>2.9</v>
      </c>
      <c r="Y65" s="10">
        <v>8695362</v>
      </c>
      <c r="Z65" s="10" t="s">
        <v>81</v>
      </c>
      <c r="AA65" s="45"/>
      <c r="AB65" s="15" t="s">
        <v>292</v>
      </c>
      <c r="AC65" s="16">
        <v>43646</v>
      </c>
      <c r="AD65" s="29">
        <v>4500</v>
      </c>
      <c r="AE65" s="29">
        <v>0</v>
      </c>
      <c r="AF65" s="29">
        <v>0</v>
      </c>
      <c r="AG65" s="29">
        <v>0</v>
      </c>
      <c r="AH65" s="29">
        <v>4500</v>
      </c>
      <c r="AI65" s="29">
        <v>9000</v>
      </c>
      <c r="AJ65" s="30">
        <v>1</v>
      </c>
      <c r="AK65" s="30">
        <v>0</v>
      </c>
      <c r="AL65" s="30">
        <v>0</v>
      </c>
      <c r="AM65" s="30">
        <v>0</v>
      </c>
      <c r="AN65" s="39">
        <v>3288</v>
      </c>
      <c r="AO65" s="39">
        <v>6425</v>
      </c>
      <c r="AP65" s="39">
        <v>9713</v>
      </c>
    </row>
    <row r="66" spans="1:42" ht="15.75" x14ac:dyDescent="0.25">
      <c r="A66" s="6">
        <v>14</v>
      </c>
      <c r="B66" s="7">
        <v>1</v>
      </c>
      <c r="C66" s="8" t="s">
        <v>37</v>
      </c>
      <c r="D66" s="34" t="s">
        <v>40</v>
      </c>
      <c r="E66" s="35" t="s">
        <v>286</v>
      </c>
      <c r="F66" s="35" t="s">
        <v>44</v>
      </c>
      <c r="G66" s="35" t="s">
        <v>42</v>
      </c>
      <c r="H66" s="35">
        <v>5321057650</v>
      </c>
      <c r="I66" s="34" t="s">
        <v>51</v>
      </c>
      <c r="J66" s="35" t="s">
        <v>75</v>
      </c>
      <c r="K66" s="35" t="s">
        <v>82</v>
      </c>
      <c r="L66" s="10"/>
      <c r="M66" s="35" t="s">
        <v>44</v>
      </c>
      <c r="N66" s="35" t="s">
        <v>42</v>
      </c>
      <c r="O66" s="35" t="s">
        <v>45</v>
      </c>
      <c r="P66" s="35" t="s">
        <v>291</v>
      </c>
      <c r="Q66" s="35" t="s">
        <v>275</v>
      </c>
      <c r="R66" s="35" t="s">
        <v>294</v>
      </c>
      <c r="S66" s="12"/>
      <c r="T66" s="10" t="s">
        <v>47</v>
      </c>
      <c r="U66" s="10" t="s">
        <v>83</v>
      </c>
      <c r="V66" s="11">
        <v>0</v>
      </c>
      <c r="W66" s="12" t="s">
        <v>50</v>
      </c>
      <c r="X66" s="17">
        <v>5</v>
      </c>
      <c r="Y66" s="10">
        <v>90996026</v>
      </c>
      <c r="Z66" s="10" t="s">
        <v>83</v>
      </c>
      <c r="AA66" s="45"/>
      <c r="AB66" s="15" t="s">
        <v>292</v>
      </c>
      <c r="AC66" s="16">
        <v>43646</v>
      </c>
      <c r="AD66" s="29">
        <v>1172</v>
      </c>
      <c r="AE66" s="29">
        <v>0</v>
      </c>
      <c r="AF66" s="29">
        <v>0</v>
      </c>
      <c r="AG66" s="29">
        <v>0</v>
      </c>
      <c r="AH66" s="29">
        <v>1172</v>
      </c>
      <c r="AI66" s="29">
        <v>2344</v>
      </c>
      <c r="AJ66" s="30">
        <v>1</v>
      </c>
      <c r="AK66" s="30">
        <v>0</v>
      </c>
      <c r="AL66" s="30">
        <v>0</v>
      </c>
      <c r="AM66" s="30">
        <v>0</v>
      </c>
      <c r="AN66" s="39">
        <v>6322</v>
      </c>
      <c r="AO66" s="39">
        <v>12565</v>
      </c>
      <c r="AP66" s="39">
        <v>18887</v>
      </c>
    </row>
    <row r="67" spans="1:42" ht="15.75" x14ac:dyDescent="0.25">
      <c r="A67" s="6">
        <v>15</v>
      </c>
      <c r="B67" s="7">
        <v>1</v>
      </c>
      <c r="C67" s="8" t="s">
        <v>37</v>
      </c>
      <c r="D67" s="34" t="s">
        <v>40</v>
      </c>
      <c r="E67" s="35" t="s">
        <v>286</v>
      </c>
      <c r="F67" s="35" t="s">
        <v>44</v>
      </c>
      <c r="G67" s="35" t="s">
        <v>42</v>
      </c>
      <c r="H67" s="35">
        <v>5321057650</v>
      </c>
      <c r="I67" s="34" t="s">
        <v>51</v>
      </c>
      <c r="J67" s="35" t="s">
        <v>66</v>
      </c>
      <c r="K67" s="35" t="s">
        <v>66</v>
      </c>
      <c r="L67" s="10"/>
      <c r="M67" s="35" t="s">
        <v>44</v>
      </c>
      <c r="N67" s="35" t="s">
        <v>42</v>
      </c>
      <c r="O67" s="35" t="s">
        <v>45</v>
      </c>
      <c r="P67" s="35" t="s">
        <v>291</v>
      </c>
      <c r="Q67" s="35" t="s">
        <v>275</v>
      </c>
      <c r="R67" s="35" t="s">
        <v>294</v>
      </c>
      <c r="S67" s="12"/>
      <c r="T67" s="10" t="s">
        <v>47</v>
      </c>
      <c r="U67" s="10" t="s">
        <v>84</v>
      </c>
      <c r="V67" s="11">
        <v>0</v>
      </c>
      <c r="W67" s="12" t="s">
        <v>50</v>
      </c>
      <c r="X67" s="17">
        <v>4</v>
      </c>
      <c r="Y67" s="10">
        <v>90107518</v>
      </c>
      <c r="Z67" s="10" t="s">
        <v>84</v>
      </c>
      <c r="AA67" s="45"/>
      <c r="AB67" s="15" t="s">
        <v>292</v>
      </c>
      <c r="AC67" s="16">
        <v>43646</v>
      </c>
      <c r="AD67" s="29">
        <v>2195</v>
      </c>
      <c r="AE67" s="29">
        <v>0</v>
      </c>
      <c r="AF67" s="29">
        <v>0</v>
      </c>
      <c r="AG67" s="29">
        <v>0</v>
      </c>
      <c r="AH67" s="29">
        <v>2195</v>
      </c>
      <c r="AI67" s="29">
        <v>4390</v>
      </c>
      <c r="AJ67" s="30">
        <v>1</v>
      </c>
      <c r="AK67" s="30">
        <v>0</v>
      </c>
      <c r="AL67" s="30">
        <v>0</v>
      </c>
      <c r="AM67" s="30">
        <v>0</v>
      </c>
      <c r="AN67" s="39">
        <v>5959</v>
      </c>
      <c r="AO67" s="39">
        <v>11610</v>
      </c>
      <c r="AP67" s="39">
        <v>17569</v>
      </c>
    </row>
    <row r="68" spans="1:42" ht="15.75" x14ac:dyDescent="0.25">
      <c r="A68" s="6">
        <v>16</v>
      </c>
      <c r="B68" s="7">
        <v>1</v>
      </c>
      <c r="C68" s="8" t="s">
        <v>37</v>
      </c>
      <c r="D68" s="34" t="s">
        <v>40</v>
      </c>
      <c r="E68" s="35" t="s">
        <v>286</v>
      </c>
      <c r="F68" s="35" t="s">
        <v>44</v>
      </c>
      <c r="G68" s="35" t="s">
        <v>42</v>
      </c>
      <c r="H68" s="35">
        <v>5321057650</v>
      </c>
      <c r="I68" s="34" t="s">
        <v>51</v>
      </c>
      <c r="J68" s="35" t="s">
        <v>85</v>
      </c>
      <c r="K68" s="35" t="s">
        <v>86</v>
      </c>
      <c r="L68" s="10"/>
      <c r="M68" s="35" t="s">
        <v>44</v>
      </c>
      <c r="N68" s="35" t="s">
        <v>42</v>
      </c>
      <c r="O68" s="35" t="s">
        <v>45</v>
      </c>
      <c r="P68" s="35" t="s">
        <v>291</v>
      </c>
      <c r="Q68" s="35" t="s">
        <v>275</v>
      </c>
      <c r="R68" s="35" t="s">
        <v>294</v>
      </c>
      <c r="S68" s="12"/>
      <c r="T68" s="10" t="s">
        <v>47</v>
      </c>
      <c r="U68" s="10" t="s">
        <v>87</v>
      </c>
      <c r="V68" s="11">
        <v>0</v>
      </c>
      <c r="W68" s="12" t="s">
        <v>50</v>
      </c>
      <c r="X68" s="17">
        <v>1.7</v>
      </c>
      <c r="Y68" s="10">
        <v>122986</v>
      </c>
      <c r="Z68" s="10" t="s">
        <v>87</v>
      </c>
      <c r="AA68" s="45"/>
      <c r="AB68" s="15" t="s">
        <v>292</v>
      </c>
      <c r="AC68" s="16">
        <v>43646</v>
      </c>
      <c r="AD68" s="29">
        <v>199</v>
      </c>
      <c r="AE68" s="29">
        <v>0</v>
      </c>
      <c r="AF68" s="29">
        <v>0</v>
      </c>
      <c r="AG68" s="29">
        <v>0</v>
      </c>
      <c r="AH68" s="29">
        <v>199</v>
      </c>
      <c r="AI68" s="29">
        <v>398</v>
      </c>
      <c r="AJ68" s="30">
        <v>1</v>
      </c>
      <c r="AK68" s="30">
        <v>0</v>
      </c>
      <c r="AL68" s="30">
        <v>0</v>
      </c>
      <c r="AM68" s="30">
        <v>0</v>
      </c>
      <c r="AN68" s="39">
        <v>1655</v>
      </c>
      <c r="AO68" s="39">
        <v>3374</v>
      </c>
      <c r="AP68" s="39">
        <v>5029</v>
      </c>
    </row>
    <row r="69" spans="1:42" ht="15.75" x14ac:dyDescent="0.25">
      <c r="A69" s="6">
        <v>17</v>
      </c>
      <c r="B69" s="7">
        <v>1</v>
      </c>
      <c r="C69" s="8" t="s">
        <v>37</v>
      </c>
      <c r="D69" s="34" t="s">
        <v>40</v>
      </c>
      <c r="E69" s="35" t="s">
        <v>286</v>
      </c>
      <c r="F69" s="35" t="s">
        <v>44</v>
      </c>
      <c r="G69" s="35" t="s">
        <v>42</v>
      </c>
      <c r="H69" s="35">
        <v>5321057650</v>
      </c>
      <c r="I69" s="34" t="s">
        <v>51</v>
      </c>
      <c r="J69" s="35" t="s">
        <v>88</v>
      </c>
      <c r="K69" s="35" t="s">
        <v>88</v>
      </c>
      <c r="L69" s="10"/>
      <c r="M69" s="35" t="s">
        <v>44</v>
      </c>
      <c r="N69" s="35" t="s">
        <v>42</v>
      </c>
      <c r="O69" s="35" t="s">
        <v>45</v>
      </c>
      <c r="P69" s="35" t="s">
        <v>291</v>
      </c>
      <c r="Q69" s="35" t="s">
        <v>275</v>
      </c>
      <c r="R69" s="35" t="s">
        <v>294</v>
      </c>
      <c r="S69" s="12"/>
      <c r="T69" s="10" t="s">
        <v>47</v>
      </c>
      <c r="U69" s="10" t="s">
        <v>89</v>
      </c>
      <c r="V69" s="11">
        <v>0</v>
      </c>
      <c r="W69" s="12" t="s">
        <v>50</v>
      </c>
      <c r="X69" s="17">
        <v>1.5</v>
      </c>
      <c r="Y69" s="10">
        <v>83247120</v>
      </c>
      <c r="Z69" s="10" t="s">
        <v>89</v>
      </c>
      <c r="AA69" s="45"/>
      <c r="AB69" s="15" t="s">
        <v>292</v>
      </c>
      <c r="AC69" s="16">
        <v>43646</v>
      </c>
      <c r="AD69" s="29">
        <v>100</v>
      </c>
      <c r="AE69" s="29">
        <v>0</v>
      </c>
      <c r="AF69" s="29">
        <v>0</v>
      </c>
      <c r="AG69" s="29">
        <v>0</v>
      </c>
      <c r="AH69" s="29">
        <v>100</v>
      </c>
      <c r="AI69" s="29">
        <v>200</v>
      </c>
      <c r="AJ69" s="30">
        <v>1</v>
      </c>
      <c r="AK69" s="30">
        <v>0</v>
      </c>
      <c r="AL69" s="30">
        <v>0</v>
      </c>
      <c r="AM69" s="30">
        <v>0</v>
      </c>
      <c r="AN69" s="39">
        <v>2342</v>
      </c>
      <c r="AO69" s="39">
        <v>4535</v>
      </c>
      <c r="AP69" s="39">
        <v>6877</v>
      </c>
    </row>
    <row r="70" spans="1:42" ht="15.75" x14ac:dyDescent="0.25">
      <c r="A70" s="6">
        <v>18</v>
      </c>
      <c r="B70" s="7">
        <v>1</v>
      </c>
      <c r="C70" s="8" t="s">
        <v>37</v>
      </c>
      <c r="D70" s="34" t="s">
        <v>40</v>
      </c>
      <c r="E70" s="35" t="s">
        <v>286</v>
      </c>
      <c r="F70" s="35" t="s">
        <v>44</v>
      </c>
      <c r="G70" s="35" t="s">
        <v>42</v>
      </c>
      <c r="H70" s="35">
        <v>5321057650</v>
      </c>
      <c r="I70" s="34" t="s">
        <v>51</v>
      </c>
      <c r="J70" s="35" t="s">
        <v>42</v>
      </c>
      <c r="K70" s="35" t="s">
        <v>90</v>
      </c>
      <c r="L70" s="10"/>
      <c r="M70" s="35" t="s">
        <v>44</v>
      </c>
      <c r="N70" s="35" t="s">
        <v>42</v>
      </c>
      <c r="O70" s="35" t="s">
        <v>45</v>
      </c>
      <c r="P70" s="35" t="s">
        <v>291</v>
      </c>
      <c r="Q70" s="35" t="s">
        <v>275</v>
      </c>
      <c r="R70" s="35" t="s">
        <v>294</v>
      </c>
      <c r="S70" s="12"/>
      <c r="T70" s="10" t="s">
        <v>47</v>
      </c>
      <c r="U70" s="10" t="s">
        <v>91</v>
      </c>
      <c r="V70" s="11">
        <v>0</v>
      </c>
      <c r="W70" s="12" t="s">
        <v>50</v>
      </c>
      <c r="X70" s="17">
        <v>2.5</v>
      </c>
      <c r="Y70" s="10">
        <v>93017862</v>
      </c>
      <c r="Z70" s="10" t="s">
        <v>91</v>
      </c>
      <c r="AA70" s="45"/>
      <c r="AB70" s="15" t="s">
        <v>292</v>
      </c>
      <c r="AC70" s="16">
        <v>43646</v>
      </c>
      <c r="AD70" s="29">
        <v>246</v>
      </c>
      <c r="AE70" s="29">
        <v>0</v>
      </c>
      <c r="AF70" s="29">
        <v>0</v>
      </c>
      <c r="AG70" s="29">
        <v>0</v>
      </c>
      <c r="AH70" s="29">
        <v>246</v>
      </c>
      <c r="AI70" s="29">
        <v>492</v>
      </c>
      <c r="AJ70" s="30">
        <v>1</v>
      </c>
      <c r="AK70" s="30">
        <v>0</v>
      </c>
      <c r="AL70" s="30">
        <v>0</v>
      </c>
      <c r="AM70" s="30">
        <v>0</v>
      </c>
      <c r="AN70" s="39">
        <v>2958</v>
      </c>
      <c r="AO70" s="39">
        <v>6323</v>
      </c>
      <c r="AP70" s="39">
        <v>9281</v>
      </c>
    </row>
    <row r="71" spans="1:42" ht="15.75" x14ac:dyDescent="0.25">
      <c r="A71" s="6">
        <v>19</v>
      </c>
      <c r="B71" s="7">
        <v>1</v>
      </c>
      <c r="C71" s="8" t="s">
        <v>37</v>
      </c>
      <c r="D71" s="34" t="s">
        <v>40</v>
      </c>
      <c r="E71" s="35" t="s">
        <v>286</v>
      </c>
      <c r="F71" s="35" t="s">
        <v>44</v>
      </c>
      <c r="G71" s="35" t="s">
        <v>42</v>
      </c>
      <c r="H71" s="35">
        <v>5321057650</v>
      </c>
      <c r="I71" s="34" t="s">
        <v>51</v>
      </c>
      <c r="J71" s="35" t="s">
        <v>92</v>
      </c>
      <c r="K71" s="35" t="s">
        <v>93</v>
      </c>
      <c r="L71" s="10"/>
      <c r="M71" s="35" t="s">
        <v>44</v>
      </c>
      <c r="N71" s="35" t="s">
        <v>42</v>
      </c>
      <c r="O71" s="35" t="s">
        <v>45</v>
      </c>
      <c r="P71" s="35" t="s">
        <v>291</v>
      </c>
      <c r="Q71" s="35" t="s">
        <v>275</v>
      </c>
      <c r="R71" s="35" t="s">
        <v>294</v>
      </c>
      <c r="S71" s="12"/>
      <c r="T71" s="10" t="s">
        <v>47</v>
      </c>
      <c r="U71" s="10" t="s">
        <v>94</v>
      </c>
      <c r="V71" s="11">
        <v>0</v>
      </c>
      <c r="W71" s="12" t="s">
        <v>50</v>
      </c>
      <c r="X71" s="17">
        <v>1</v>
      </c>
      <c r="Y71" s="10">
        <v>83143570</v>
      </c>
      <c r="Z71" s="10" t="s">
        <v>94</v>
      </c>
      <c r="AA71" s="45"/>
      <c r="AB71" s="15" t="s">
        <v>292</v>
      </c>
      <c r="AC71" s="16">
        <v>43646</v>
      </c>
      <c r="AD71" s="29">
        <v>76</v>
      </c>
      <c r="AE71" s="29">
        <v>0</v>
      </c>
      <c r="AF71" s="29">
        <v>0</v>
      </c>
      <c r="AG71" s="29">
        <v>0</v>
      </c>
      <c r="AH71" s="29">
        <v>76</v>
      </c>
      <c r="AI71" s="29">
        <v>152</v>
      </c>
      <c r="AJ71" s="30">
        <v>1</v>
      </c>
      <c r="AK71" s="30">
        <v>0</v>
      </c>
      <c r="AL71" s="30">
        <v>0</v>
      </c>
      <c r="AM71" s="30">
        <v>0</v>
      </c>
      <c r="AN71" s="39">
        <v>2578</v>
      </c>
      <c r="AO71" s="39">
        <v>5137</v>
      </c>
      <c r="AP71" s="39">
        <v>7715</v>
      </c>
    </row>
    <row r="72" spans="1:42" ht="15.75" x14ac:dyDescent="0.25">
      <c r="A72" s="6">
        <v>20</v>
      </c>
      <c r="B72" s="7">
        <v>1</v>
      </c>
      <c r="C72" s="8" t="s">
        <v>37</v>
      </c>
      <c r="D72" s="34" t="s">
        <v>40</v>
      </c>
      <c r="E72" s="35" t="s">
        <v>286</v>
      </c>
      <c r="F72" s="35" t="s">
        <v>44</v>
      </c>
      <c r="G72" s="35" t="s">
        <v>42</v>
      </c>
      <c r="H72" s="35">
        <v>5321057650</v>
      </c>
      <c r="I72" s="34" t="s">
        <v>51</v>
      </c>
      <c r="J72" s="35" t="s">
        <v>68</v>
      </c>
      <c r="K72" s="35" t="s">
        <v>68</v>
      </c>
      <c r="L72" s="10"/>
      <c r="M72" s="35" t="s">
        <v>44</v>
      </c>
      <c r="N72" s="35" t="s">
        <v>42</v>
      </c>
      <c r="O72" s="35" t="s">
        <v>45</v>
      </c>
      <c r="P72" s="35" t="s">
        <v>291</v>
      </c>
      <c r="Q72" s="35" t="s">
        <v>275</v>
      </c>
      <c r="R72" s="35" t="s">
        <v>294</v>
      </c>
      <c r="S72" s="12"/>
      <c r="T72" s="10" t="s">
        <v>47</v>
      </c>
      <c r="U72" s="10" t="s">
        <v>95</v>
      </c>
      <c r="V72" s="11">
        <v>0</v>
      </c>
      <c r="W72" s="12" t="s">
        <v>50</v>
      </c>
      <c r="X72" s="17">
        <v>1.5</v>
      </c>
      <c r="Y72" s="10">
        <v>83564200</v>
      </c>
      <c r="Z72" s="10" t="s">
        <v>95</v>
      </c>
      <c r="AA72" s="45"/>
      <c r="AB72" s="15" t="s">
        <v>292</v>
      </c>
      <c r="AC72" s="16">
        <v>43646</v>
      </c>
      <c r="AD72" s="29">
        <v>897</v>
      </c>
      <c r="AE72" s="29">
        <v>0</v>
      </c>
      <c r="AF72" s="29">
        <v>0</v>
      </c>
      <c r="AG72" s="29">
        <v>0</v>
      </c>
      <c r="AH72" s="29">
        <v>897</v>
      </c>
      <c r="AI72" s="29">
        <v>1794</v>
      </c>
      <c r="AJ72" s="30">
        <v>1</v>
      </c>
      <c r="AK72" s="30">
        <v>0</v>
      </c>
      <c r="AL72" s="30">
        <v>0</v>
      </c>
      <c r="AM72" s="30">
        <v>0</v>
      </c>
      <c r="AN72" s="39">
        <v>2485</v>
      </c>
      <c r="AO72" s="39">
        <v>4071</v>
      </c>
      <c r="AP72" s="39">
        <v>6556</v>
      </c>
    </row>
    <row r="73" spans="1:42" ht="15.75" x14ac:dyDescent="0.25">
      <c r="A73" s="6">
        <v>21</v>
      </c>
      <c r="B73" s="7">
        <v>1</v>
      </c>
      <c r="C73" s="8" t="s">
        <v>37</v>
      </c>
      <c r="D73" s="34" t="s">
        <v>40</v>
      </c>
      <c r="E73" s="35" t="s">
        <v>286</v>
      </c>
      <c r="F73" s="35" t="s">
        <v>44</v>
      </c>
      <c r="G73" s="35" t="s">
        <v>42</v>
      </c>
      <c r="H73" s="35">
        <v>5321057650</v>
      </c>
      <c r="I73" s="34" t="s">
        <v>51</v>
      </c>
      <c r="J73" s="35" t="s">
        <v>96</v>
      </c>
      <c r="K73" s="35" t="s">
        <v>96</v>
      </c>
      <c r="L73" s="10"/>
      <c r="M73" s="35" t="s">
        <v>44</v>
      </c>
      <c r="N73" s="35" t="s">
        <v>42</v>
      </c>
      <c r="O73" s="35" t="s">
        <v>45</v>
      </c>
      <c r="P73" s="35" t="s">
        <v>291</v>
      </c>
      <c r="Q73" s="35" t="s">
        <v>275</v>
      </c>
      <c r="R73" s="35" t="s">
        <v>294</v>
      </c>
      <c r="S73" s="12"/>
      <c r="T73" s="10" t="s">
        <v>47</v>
      </c>
      <c r="U73" s="10" t="s">
        <v>97</v>
      </c>
      <c r="V73" s="11">
        <v>0</v>
      </c>
      <c r="W73" s="12" t="s">
        <v>50</v>
      </c>
      <c r="X73" s="17">
        <v>1.7</v>
      </c>
      <c r="Y73" s="10">
        <v>1417062</v>
      </c>
      <c r="Z73" s="10" t="s">
        <v>97</v>
      </c>
      <c r="AA73" s="45"/>
      <c r="AB73" s="15" t="s">
        <v>292</v>
      </c>
      <c r="AC73" s="16">
        <v>43646</v>
      </c>
      <c r="AD73" s="29">
        <v>1400</v>
      </c>
      <c r="AE73" s="29">
        <v>0</v>
      </c>
      <c r="AF73" s="29">
        <v>0</v>
      </c>
      <c r="AG73" s="29">
        <v>0</v>
      </c>
      <c r="AH73" s="29">
        <v>1400</v>
      </c>
      <c r="AI73" s="29">
        <v>2800</v>
      </c>
      <c r="AJ73" s="30">
        <v>1</v>
      </c>
      <c r="AK73" s="30">
        <v>0</v>
      </c>
      <c r="AL73" s="30">
        <v>0</v>
      </c>
      <c r="AM73" s="30">
        <v>0</v>
      </c>
      <c r="AN73" s="39">
        <v>1951</v>
      </c>
      <c r="AO73" s="39">
        <v>4096</v>
      </c>
      <c r="AP73" s="39">
        <v>6047</v>
      </c>
    </row>
    <row r="74" spans="1:42" ht="15.75" x14ac:dyDescent="0.25">
      <c r="A74" s="6">
        <v>22</v>
      </c>
      <c r="B74" s="7">
        <v>1</v>
      </c>
      <c r="C74" s="8" t="s">
        <v>37</v>
      </c>
      <c r="D74" s="34" t="s">
        <v>40</v>
      </c>
      <c r="E74" s="35" t="s">
        <v>286</v>
      </c>
      <c r="F74" s="35" t="s">
        <v>44</v>
      </c>
      <c r="G74" s="35" t="s">
        <v>42</v>
      </c>
      <c r="H74" s="35">
        <v>5321057650</v>
      </c>
      <c r="I74" s="34" t="s">
        <v>51</v>
      </c>
      <c r="J74" s="35" t="s">
        <v>61</v>
      </c>
      <c r="K74" s="35" t="s">
        <v>61</v>
      </c>
      <c r="L74" s="10"/>
      <c r="M74" s="35" t="s">
        <v>44</v>
      </c>
      <c r="N74" s="35" t="s">
        <v>42</v>
      </c>
      <c r="O74" s="35" t="s">
        <v>45</v>
      </c>
      <c r="P74" s="35" t="s">
        <v>291</v>
      </c>
      <c r="Q74" s="35" t="s">
        <v>275</v>
      </c>
      <c r="R74" s="35" t="s">
        <v>294</v>
      </c>
      <c r="S74" s="12"/>
      <c r="T74" s="10" t="s">
        <v>47</v>
      </c>
      <c r="U74" s="10" t="s">
        <v>98</v>
      </c>
      <c r="V74" s="11">
        <v>0</v>
      </c>
      <c r="W74" s="12" t="s">
        <v>50</v>
      </c>
      <c r="X74" s="17">
        <v>2.9</v>
      </c>
      <c r="Y74" s="10">
        <v>48600</v>
      </c>
      <c r="Z74" s="10" t="s">
        <v>98</v>
      </c>
      <c r="AA74" s="45"/>
      <c r="AB74" s="15" t="s">
        <v>292</v>
      </c>
      <c r="AC74" s="16">
        <v>43646</v>
      </c>
      <c r="AD74" s="29">
        <v>4176</v>
      </c>
      <c r="AE74" s="29">
        <v>0</v>
      </c>
      <c r="AF74" s="29">
        <v>0</v>
      </c>
      <c r="AG74" s="29">
        <v>0</v>
      </c>
      <c r="AH74" s="29">
        <v>4176</v>
      </c>
      <c r="AI74" s="29">
        <v>8352</v>
      </c>
      <c r="AJ74" s="30">
        <v>1</v>
      </c>
      <c r="AK74" s="30">
        <v>0</v>
      </c>
      <c r="AL74" s="30">
        <v>0</v>
      </c>
      <c r="AM74" s="30">
        <v>0</v>
      </c>
      <c r="AN74" s="39">
        <v>4384</v>
      </c>
      <c r="AO74" s="39">
        <v>6408</v>
      </c>
      <c r="AP74" s="39">
        <v>10792</v>
      </c>
    </row>
    <row r="75" spans="1:42" ht="31.5" x14ac:dyDescent="0.25">
      <c r="A75" s="6">
        <v>23</v>
      </c>
      <c r="B75" s="7">
        <v>1</v>
      </c>
      <c r="C75" s="8" t="s">
        <v>37</v>
      </c>
      <c r="D75" s="34" t="s">
        <v>40</v>
      </c>
      <c r="E75" s="35" t="s">
        <v>286</v>
      </c>
      <c r="F75" s="35" t="s">
        <v>44</v>
      </c>
      <c r="G75" s="35" t="s">
        <v>42</v>
      </c>
      <c r="H75" s="35">
        <v>5321057650</v>
      </c>
      <c r="I75" s="34" t="s">
        <v>51</v>
      </c>
      <c r="J75" s="35" t="s">
        <v>42</v>
      </c>
      <c r="K75" s="34" t="s">
        <v>99</v>
      </c>
      <c r="L75" s="10"/>
      <c r="M75" s="35" t="s">
        <v>44</v>
      </c>
      <c r="N75" s="35" t="s">
        <v>42</v>
      </c>
      <c r="O75" s="35" t="s">
        <v>45</v>
      </c>
      <c r="P75" s="35" t="s">
        <v>291</v>
      </c>
      <c r="Q75" s="35" t="s">
        <v>275</v>
      </c>
      <c r="R75" s="35" t="s">
        <v>294</v>
      </c>
      <c r="S75" s="12"/>
      <c r="T75" s="10" t="s">
        <v>47</v>
      </c>
      <c r="U75" s="10" t="s">
        <v>100</v>
      </c>
      <c r="V75" s="11">
        <v>0</v>
      </c>
      <c r="W75" s="12" t="s">
        <v>50</v>
      </c>
      <c r="X75" s="17">
        <v>14</v>
      </c>
      <c r="Y75" s="10">
        <v>9635801</v>
      </c>
      <c r="Z75" s="10" t="s">
        <v>100</v>
      </c>
      <c r="AA75" s="45" t="s">
        <v>315</v>
      </c>
      <c r="AB75" s="15" t="s">
        <v>292</v>
      </c>
      <c r="AC75" s="16">
        <v>43646</v>
      </c>
      <c r="AD75" s="29">
        <v>333</v>
      </c>
      <c r="AE75" s="29">
        <v>0</v>
      </c>
      <c r="AF75" s="29">
        <v>0</v>
      </c>
      <c r="AG75" s="29">
        <v>0</v>
      </c>
      <c r="AH75" s="29">
        <v>333</v>
      </c>
      <c r="AI75" s="29">
        <v>666</v>
      </c>
      <c r="AJ75" s="30">
        <v>1</v>
      </c>
      <c r="AK75" s="30">
        <v>0</v>
      </c>
      <c r="AL75" s="30">
        <v>0</v>
      </c>
      <c r="AM75" s="30">
        <v>0</v>
      </c>
      <c r="AN75" s="39">
        <v>6833</v>
      </c>
      <c r="AO75" s="39">
        <v>4609</v>
      </c>
      <c r="AP75" s="39">
        <v>11442</v>
      </c>
    </row>
    <row r="76" spans="1:42" ht="15.75" x14ac:dyDescent="0.25">
      <c r="A76" s="6">
        <v>24</v>
      </c>
      <c r="B76" s="7">
        <v>1</v>
      </c>
      <c r="C76" s="8" t="s">
        <v>37</v>
      </c>
      <c r="D76" s="34" t="s">
        <v>40</v>
      </c>
      <c r="E76" s="35" t="s">
        <v>286</v>
      </c>
      <c r="F76" s="35" t="s">
        <v>44</v>
      </c>
      <c r="G76" s="35" t="s">
        <v>42</v>
      </c>
      <c r="H76" s="35">
        <v>5321057650</v>
      </c>
      <c r="I76" s="34" t="s">
        <v>51</v>
      </c>
      <c r="J76" s="35" t="s">
        <v>42</v>
      </c>
      <c r="K76" s="35" t="s">
        <v>101</v>
      </c>
      <c r="L76" s="10" t="s">
        <v>269</v>
      </c>
      <c r="M76" s="35" t="s">
        <v>44</v>
      </c>
      <c r="N76" s="35" t="s">
        <v>42</v>
      </c>
      <c r="O76" s="35" t="s">
        <v>45</v>
      </c>
      <c r="P76" s="35" t="s">
        <v>291</v>
      </c>
      <c r="Q76" s="35" t="s">
        <v>275</v>
      </c>
      <c r="R76" s="35" t="s">
        <v>294</v>
      </c>
      <c r="S76" s="12"/>
      <c r="T76" s="10" t="s">
        <v>47</v>
      </c>
      <c r="U76" s="10" t="s">
        <v>102</v>
      </c>
      <c r="V76" s="11">
        <v>0</v>
      </c>
      <c r="W76" s="12" t="s">
        <v>50</v>
      </c>
      <c r="X76" s="17">
        <v>3.5</v>
      </c>
      <c r="Y76" s="10">
        <v>70977608</v>
      </c>
      <c r="Z76" s="10" t="s">
        <v>102</v>
      </c>
      <c r="AA76" s="45"/>
      <c r="AB76" s="15" t="s">
        <v>292</v>
      </c>
      <c r="AC76" s="16">
        <v>43646</v>
      </c>
      <c r="AD76" s="29">
        <v>26508</v>
      </c>
      <c r="AE76" s="29">
        <v>0</v>
      </c>
      <c r="AF76" s="29">
        <v>0</v>
      </c>
      <c r="AG76" s="29">
        <v>0</v>
      </c>
      <c r="AH76" s="29">
        <v>26508</v>
      </c>
      <c r="AI76" s="29">
        <v>53016</v>
      </c>
      <c r="AJ76" s="30">
        <v>1</v>
      </c>
      <c r="AK76" s="30">
        <v>0</v>
      </c>
      <c r="AL76" s="30">
        <v>0</v>
      </c>
      <c r="AM76" s="30">
        <v>0</v>
      </c>
      <c r="AN76" s="39">
        <v>4058</v>
      </c>
      <c r="AO76" s="39">
        <v>8268</v>
      </c>
      <c r="AP76" s="39">
        <v>12326</v>
      </c>
    </row>
    <row r="77" spans="1:42" ht="15.75" x14ac:dyDescent="0.25">
      <c r="A77" s="6">
        <v>25</v>
      </c>
      <c r="B77" s="7">
        <v>1</v>
      </c>
      <c r="C77" s="8" t="s">
        <v>37</v>
      </c>
      <c r="D77" s="34" t="s">
        <v>40</v>
      </c>
      <c r="E77" s="35" t="s">
        <v>286</v>
      </c>
      <c r="F77" s="35" t="s">
        <v>44</v>
      </c>
      <c r="G77" s="35" t="s">
        <v>42</v>
      </c>
      <c r="H77" s="35">
        <v>5321057650</v>
      </c>
      <c r="I77" s="34" t="s">
        <v>51</v>
      </c>
      <c r="J77" s="35" t="s">
        <v>85</v>
      </c>
      <c r="K77" s="35" t="s">
        <v>103</v>
      </c>
      <c r="L77" s="10"/>
      <c r="M77" s="35" t="s">
        <v>44</v>
      </c>
      <c r="N77" s="35" t="s">
        <v>42</v>
      </c>
      <c r="O77" s="35" t="s">
        <v>45</v>
      </c>
      <c r="P77" s="35" t="s">
        <v>291</v>
      </c>
      <c r="Q77" s="35" t="s">
        <v>275</v>
      </c>
      <c r="R77" s="35" t="s">
        <v>294</v>
      </c>
      <c r="S77" s="12"/>
      <c r="T77" s="10" t="s">
        <v>47</v>
      </c>
      <c r="U77" s="10" t="s">
        <v>104</v>
      </c>
      <c r="V77" s="11">
        <v>0</v>
      </c>
      <c r="W77" s="12" t="s">
        <v>50</v>
      </c>
      <c r="X77" s="17">
        <v>2.6</v>
      </c>
      <c r="Y77" s="10">
        <v>93018042</v>
      </c>
      <c r="Z77" s="10" t="s">
        <v>104</v>
      </c>
      <c r="AA77" s="45"/>
      <c r="AB77" s="15" t="s">
        <v>292</v>
      </c>
      <c r="AC77" s="16">
        <v>43646</v>
      </c>
      <c r="AD77" s="29">
        <v>20</v>
      </c>
      <c r="AE77" s="29">
        <v>0</v>
      </c>
      <c r="AF77" s="29">
        <v>0</v>
      </c>
      <c r="AG77" s="29">
        <v>0</v>
      </c>
      <c r="AH77" s="29">
        <v>20</v>
      </c>
      <c r="AI77" s="29">
        <v>40</v>
      </c>
      <c r="AJ77" s="30">
        <v>1</v>
      </c>
      <c r="AK77" s="30">
        <v>0</v>
      </c>
      <c r="AL77" s="30">
        <v>0</v>
      </c>
      <c r="AM77" s="30">
        <v>0</v>
      </c>
      <c r="AN77" s="39">
        <v>4434</v>
      </c>
      <c r="AO77" s="39">
        <v>9882</v>
      </c>
      <c r="AP77" s="39">
        <v>14316</v>
      </c>
    </row>
    <row r="78" spans="1:42" ht="31.5" x14ac:dyDescent="0.25">
      <c r="A78" s="6">
        <v>26</v>
      </c>
      <c r="B78" s="7">
        <v>1</v>
      </c>
      <c r="C78" s="8" t="s">
        <v>37</v>
      </c>
      <c r="D78" s="34" t="s">
        <v>40</v>
      </c>
      <c r="E78" s="35" t="s">
        <v>286</v>
      </c>
      <c r="F78" s="35" t="s">
        <v>44</v>
      </c>
      <c r="G78" s="35" t="s">
        <v>42</v>
      </c>
      <c r="H78" s="35">
        <v>5321057650</v>
      </c>
      <c r="I78" s="34" t="s">
        <v>51</v>
      </c>
      <c r="J78" s="35" t="s">
        <v>92</v>
      </c>
      <c r="K78" s="35" t="s">
        <v>296</v>
      </c>
      <c r="L78" s="10"/>
      <c r="M78" s="35" t="s">
        <v>44</v>
      </c>
      <c r="N78" s="35" t="s">
        <v>42</v>
      </c>
      <c r="O78" s="35" t="s">
        <v>45</v>
      </c>
      <c r="P78" s="35" t="s">
        <v>291</v>
      </c>
      <c r="Q78" s="35" t="s">
        <v>275</v>
      </c>
      <c r="R78" s="35" t="s">
        <v>294</v>
      </c>
      <c r="S78" s="12"/>
      <c r="T78" s="10" t="s">
        <v>47</v>
      </c>
      <c r="U78" s="10" t="s">
        <v>105</v>
      </c>
      <c r="V78" s="11">
        <v>0</v>
      </c>
      <c r="W78" s="12" t="s">
        <v>50</v>
      </c>
      <c r="X78" s="17">
        <v>14</v>
      </c>
      <c r="Y78" s="10">
        <v>90926689</v>
      </c>
      <c r="Z78" s="10" t="s">
        <v>105</v>
      </c>
      <c r="AA78" s="45" t="s">
        <v>315</v>
      </c>
      <c r="AB78" s="15" t="s">
        <v>292</v>
      </c>
      <c r="AC78" s="16">
        <v>43646</v>
      </c>
      <c r="AD78" s="29">
        <v>936</v>
      </c>
      <c r="AE78" s="29">
        <v>0</v>
      </c>
      <c r="AF78" s="29">
        <v>0</v>
      </c>
      <c r="AG78" s="29">
        <v>0</v>
      </c>
      <c r="AH78" s="29">
        <v>936</v>
      </c>
      <c r="AI78" s="29">
        <v>1872</v>
      </c>
      <c r="AJ78" s="30">
        <v>1</v>
      </c>
      <c r="AK78" s="30">
        <v>0</v>
      </c>
      <c r="AL78" s="30">
        <v>0</v>
      </c>
      <c r="AM78" s="30">
        <v>0</v>
      </c>
      <c r="AN78" s="39">
        <v>4739</v>
      </c>
      <c r="AO78" s="39">
        <v>9467</v>
      </c>
      <c r="AP78" s="39">
        <v>14206</v>
      </c>
    </row>
    <row r="79" spans="1:42" ht="15.75" x14ac:dyDescent="0.25">
      <c r="A79" s="6">
        <v>27</v>
      </c>
      <c r="B79" s="7">
        <v>1</v>
      </c>
      <c r="C79" s="8" t="s">
        <v>37</v>
      </c>
      <c r="D79" s="34" t="s">
        <v>40</v>
      </c>
      <c r="E79" s="35" t="s">
        <v>286</v>
      </c>
      <c r="F79" s="35" t="s">
        <v>44</v>
      </c>
      <c r="G79" s="35" t="s">
        <v>42</v>
      </c>
      <c r="H79" s="35">
        <v>5321057650</v>
      </c>
      <c r="I79" s="34" t="s">
        <v>51</v>
      </c>
      <c r="J79" s="35" t="s">
        <v>106</v>
      </c>
      <c r="K79" s="35" t="s">
        <v>106</v>
      </c>
      <c r="L79" s="10" t="s">
        <v>270</v>
      </c>
      <c r="M79" s="35" t="s">
        <v>44</v>
      </c>
      <c r="N79" s="35" t="s">
        <v>42</v>
      </c>
      <c r="O79" s="35" t="s">
        <v>45</v>
      </c>
      <c r="P79" s="35" t="s">
        <v>291</v>
      </c>
      <c r="Q79" s="35" t="s">
        <v>275</v>
      </c>
      <c r="R79" s="35" t="s">
        <v>294</v>
      </c>
      <c r="S79" s="12"/>
      <c r="T79" s="10" t="s">
        <v>47</v>
      </c>
      <c r="U79" s="10" t="s">
        <v>107</v>
      </c>
      <c r="V79" s="11">
        <v>0</v>
      </c>
      <c r="W79" s="12" t="s">
        <v>50</v>
      </c>
      <c r="X79" s="17">
        <v>2.4</v>
      </c>
      <c r="Y79" s="10">
        <v>1417061</v>
      </c>
      <c r="Z79" s="10" t="s">
        <v>107</v>
      </c>
      <c r="AA79" s="45"/>
      <c r="AB79" s="15" t="s">
        <v>292</v>
      </c>
      <c r="AC79" s="16">
        <v>43646</v>
      </c>
      <c r="AD79" s="29">
        <v>1404</v>
      </c>
      <c r="AE79" s="29">
        <v>0</v>
      </c>
      <c r="AF79" s="29">
        <v>0</v>
      </c>
      <c r="AG79" s="29">
        <v>0</v>
      </c>
      <c r="AH79" s="29">
        <v>1404</v>
      </c>
      <c r="AI79" s="29">
        <v>2808</v>
      </c>
      <c r="AJ79" s="30">
        <v>1</v>
      </c>
      <c r="AK79" s="30">
        <v>0</v>
      </c>
      <c r="AL79" s="30">
        <v>0</v>
      </c>
      <c r="AM79" s="30">
        <v>0</v>
      </c>
      <c r="AN79" s="39">
        <v>3106</v>
      </c>
      <c r="AO79" s="39">
        <v>6188</v>
      </c>
      <c r="AP79" s="39">
        <v>9294</v>
      </c>
    </row>
    <row r="80" spans="1:42" ht="15.75" x14ac:dyDescent="0.25">
      <c r="A80" s="6">
        <v>28</v>
      </c>
      <c r="B80" s="7">
        <v>1</v>
      </c>
      <c r="C80" s="8" t="s">
        <v>37</v>
      </c>
      <c r="D80" s="34" t="s">
        <v>40</v>
      </c>
      <c r="E80" s="35" t="s">
        <v>286</v>
      </c>
      <c r="F80" s="35" t="s">
        <v>44</v>
      </c>
      <c r="G80" s="35" t="s">
        <v>42</v>
      </c>
      <c r="H80" s="35">
        <v>5321057650</v>
      </c>
      <c r="I80" s="34" t="s">
        <v>51</v>
      </c>
      <c r="J80" s="35" t="s">
        <v>85</v>
      </c>
      <c r="K80" s="35" t="s">
        <v>108</v>
      </c>
      <c r="L80" s="10"/>
      <c r="M80" s="35" t="s">
        <v>44</v>
      </c>
      <c r="N80" s="35" t="s">
        <v>42</v>
      </c>
      <c r="O80" s="35" t="s">
        <v>45</v>
      </c>
      <c r="P80" s="35" t="s">
        <v>291</v>
      </c>
      <c r="Q80" s="35" t="s">
        <v>275</v>
      </c>
      <c r="R80" s="35" t="s">
        <v>294</v>
      </c>
      <c r="S80" s="12"/>
      <c r="T80" s="10" t="s">
        <v>47</v>
      </c>
      <c r="U80" s="10" t="s">
        <v>109</v>
      </c>
      <c r="V80" s="11">
        <v>0</v>
      </c>
      <c r="W80" s="12" t="s">
        <v>50</v>
      </c>
      <c r="X80" s="17">
        <v>1</v>
      </c>
      <c r="Y80" s="10">
        <v>83564366</v>
      </c>
      <c r="Z80" s="10" t="s">
        <v>109</v>
      </c>
      <c r="AA80" s="45"/>
      <c r="AB80" s="15" t="s">
        <v>292</v>
      </c>
      <c r="AC80" s="16">
        <v>43646</v>
      </c>
      <c r="AD80" s="29">
        <v>250</v>
      </c>
      <c r="AE80" s="29">
        <v>0</v>
      </c>
      <c r="AF80" s="29">
        <v>0</v>
      </c>
      <c r="AG80" s="29">
        <v>0</v>
      </c>
      <c r="AH80" s="29">
        <v>250</v>
      </c>
      <c r="AI80" s="29">
        <v>500</v>
      </c>
      <c r="AJ80" s="30">
        <v>1</v>
      </c>
      <c r="AK80" s="30">
        <v>0</v>
      </c>
      <c r="AL80" s="30">
        <v>0</v>
      </c>
      <c r="AM80" s="30">
        <v>0</v>
      </c>
      <c r="AN80" s="39">
        <v>2060</v>
      </c>
      <c r="AO80" s="39">
        <v>3928</v>
      </c>
      <c r="AP80" s="39">
        <v>5988</v>
      </c>
    </row>
    <row r="81" spans="1:42" ht="15.75" x14ac:dyDescent="0.25">
      <c r="A81" s="6">
        <v>29</v>
      </c>
      <c r="B81" s="7">
        <v>1</v>
      </c>
      <c r="C81" s="8" t="s">
        <v>37</v>
      </c>
      <c r="D81" s="34" t="s">
        <v>40</v>
      </c>
      <c r="E81" s="35" t="s">
        <v>286</v>
      </c>
      <c r="F81" s="35" t="s">
        <v>44</v>
      </c>
      <c r="G81" s="35" t="s">
        <v>42</v>
      </c>
      <c r="H81" s="35">
        <v>5321057650</v>
      </c>
      <c r="I81" s="34" t="s">
        <v>51</v>
      </c>
      <c r="J81" s="35" t="s">
        <v>42</v>
      </c>
      <c r="K81" s="35" t="s">
        <v>110</v>
      </c>
      <c r="L81" s="10"/>
      <c r="M81" s="35" t="s">
        <v>44</v>
      </c>
      <c r="N81" s="35" t="s">
        <v>42</v>
      </c>
      <c r="O81" s="35" t="s">
        <v>45</v>
      </c>
      <c r="P81" s="35" t="s">
        <v>291</v>
      </c>
      <c r="Q81" s="35" t="s">
        <v>275</v>
      </c>
      <c r="R81" s="35" t="s">
        <v>294</v>
      </c>
      <c r="S81" s="12"/>
      <c r="T81" s="10" t="s">
        <v>47</v>
      </c>
      <c r="U81" s="10" t="s">
        <v>111</v>
      </c>
      <c r="V81" s="11">
        <v>0</v>
      </c>
      <c r="W81" s="12" t="s">
        <v>50</v>
      </c>
      <c r="X81" s="17">
        <v>3.5</v>
      </c>
      <c r="Y81" s="10">
        <v>90139280</v>
      </c>
      <c r="Z81" s="10" t="s">
        <v>111</v>
      </c>
      <c r="AA81" s="45"/>
      <c r="AB81" s="15" t="s">
        <v>292</v>
      </c>
      <c r="AC81" s="16">
        <v>43646</v>
      </c>
      <c r="AD81" s="29">
        <v>90</v>
      </c>
      <c r="AE81" s="29">
        <v>0</v>
      </c>
      <c r="AF81" s="29">
        <v>0</v>
      </c>
      <c r="AG81" s="29">
        <v>0</v>
      </c>
      <c r="AH81" s="29">
        <v>90</v>
      </c>
      <c r="AI81" s="29">
        <v>180</v>
      </c>
      <c r="AJ81" s="30">
        <v>1</v>
      </c>
      <c r="AK81" s="30">
        <v>0</v>
      </c>
      <c r="AL81" s="30">
        <v>0</v>
      </c>
      <c r="AM81" s="30">
        <v>0</v>
      </c>
      <c r="AN81" s="39">
        <v>8799</v>
      </c>
      <c r="AO81" s="39">
        <v>4342</v>
      </c>
      <c r="AP81" s="39">
        <v>13141</v>
      </c>
    </row>
    <row r="82" spans="1:42" ht="15.75" x14ac:dyDescent="0.25">
      <c r="A82" s="6">
        <v>30</v>
      </c>
      <c r="B82" s="7">
        <v>1</v>
      </c>
      <c r="C82" s="8" t="s">
        <v>37</v>
      </c>
      <c r="D82" s="34" t="s">
        <v>40</v>
      </c>
      <c r="E82" s="35" t="s">
        <v>286</v>
      </c>
      <c r="F82" s="35" t="s">
        <v>44</v>
      </c>
      <c r="G82" s="35" t="s">
        <v>42</v>
      </c>
      <c r="H82" s="35">
        <v>5321057650</v>
      </c>
      <c r="I82" s="34" t="s">
        <v>51</v>
      </c>
      <c r="J82" s="35" t="s">
        <v>42</v>
      </c>
      <c r="K82" s="35" t="s">
        <v>112</v>
      </c>
      <c r="L82" s="10"/>
      <c r="M82" s="35" t="s">
        <v>44</v>
      </c>
      <c r="N82" s="35" t="s">
        <v>42</v>
      </c>
      <c r="O82" s="35" t="s">
        <v>45</v>
      </c>
      <c r="P82" s="35" t="s">
        <v>291</v>
      </c>
      <c r="Q82" s="35" t="s">
        <v>275</v>
      </c>
      <c r="R82" s="35" t="s">
        <v>294</v>
      </c>
      <c r="S82" s="12"/>
      <c r="T82" s="10" t="s">
        <v>47</v>
      </c>
      <c r="U82" s="10" t="s">
        <v>113</v>
      </c>
      <c r="V82" s="11">
        <v>0</v>
      </c>
      <c r="W82" s="12" t="s">
        <v>50</v>
      </c>
      <c r="X82" s="17">
        <v>9</v>
      </c>
      <c r="Y82" s="10">
        <v>335696</v>
      </c>
      <c r="Z82" s="10" t="s">
        <v>113</v>
      </c>
      <c r="AA82" s="45"/>
      <c r="AB82" s="15" t="s">
        <v>292</v>
      </c>
      <c r="AC82" s="16">
        <v>43646</v>
      </c>
      <c r="AD82" s="29">
        <v>1520</v>
      </c>
      <c r="AE82" s="29">
        <v>1128</v>
      </c>
      <c r="AF82" s="29">
        <v>0</v>
      </c>
      <c r="AG82" s="29">
        <v>0</v>
      </c>
      <c r="AH82" s="29">
        <v>2648</v>
      </c>
      <c r="AI82" s="29">
        <v>5296</v>
      </c>
      <c r="AJ82" s="30">
        <v>0.57401812688821752</v>
      </c>
      <c r="AK82" s="30">
        <v>0.42598187311178248</v>
      </c>
      <c r="AL82" s="30">
        <v>0</v>
      </c>
      <c r="AM82" s="30">
        <v>0</v>
      </c>
      <c r="AN82" s="39">
        <v>13927</v>
      </c>
      <c r="AO82" s="39">
        <v>27847</v>
      </c>
      <c r="AP82" s="39">
        <v>41774</v>
      </c>
    </row>
    <row r="83" spans="1:42" ht="15.75" x14ac:dyDescent="0.25">
      <c r="A83" s="6">
        <v>31</v>
      </c>
      <c r="B83" s="7">
        <v>1</v>
      </c>
      <c r="C83" s="8" t="s">
        <v>37</v>
      </c>
      <c r="D83" s="34" t="s">
        <v>40</v>
      </c>
      <c r="E83" s="35" t="s">
        <v>286</v>
      </c>
      <c r="F83" s="35" t="s">
        <v>44</v>
      </c>
      <c r="G83" s="35" t="s">
        <v>42</v>
      </c>
      <c r="H83" s="35">
        <v>5321057650</v>
      </c>
      <c r="I83" s="34" t="s">
        <v>51</v>
      </c>
      <c r="J83" s="35" t="s">
        <v>106</v>
      </c>
      <c r="K83" s="35" t="s">
        <v>106</v>
      </c>
      <c r="L83" s="10" t="s">
        <v>271</v>
      </c>
      <c r="M83" s="35" t="s">
        <v>44</v>
      </c>
      <c r="N83" s="35" t="s">
        <v>42</v>
      </c>
      <c r="O83" s="35" t="s">
        <v>45</v>
      </c>
      <c r="P83" s="35" t="s">
        <v>291</v>
      </c>
      <c r="Q83" s="35" t="s">
        <v>275</v>
      </c>
      <c r="R83" s="35" t="s">
        <v>294</v>
      </c>
      <c r="S83" s="12"/>
      <c r="T83" s="10" t="s">
        <v>47</v>
      </c>
      <c r="U83" s="10" t="s">
        <v>114</v>
      </c>
      <c r="V83" s="11">
        <v>0</v>
      </c>
      <c r="W83" s="12" t="s">
        <v>50</v>
      </c>
      <c r="X83" s="17">
        <v>2.2999999999999998</v>
      </c>
      <c r="Y83" s="10">
        <v>45744</v>
      </c>
      <c r="Z83" s="10" t="s">
        <v>114</v>
      </c>
      <c r="AA83" s="45"/>
      <c r="AB83" s="15" t="s">
        <v>292</v>
      </c>
      <c r="AC83" s="16">
        <v>43646</v>
      </c>
      <c r="AD83" s="29">
        <v>237</v>
      </c>
      <c r="AE83" s="29">
        <v>0</v>
      </c>
      <c r="AF83" s="29">
        <v>0</v>
      </c>
      <c r="AG83" s="29">
        <v>0</v>
      </c>
      <c r="AH83" s="29">
        <v>237</v>
      </c>
      <c r="AI83" s="29">
        <v>474</v>
      </c>
      <c r="AJ83" s="30">
        <v>1</v>
      </c>
      <c r="AK83" s="30">
        <v>0</v>
      </c>
      <c r="AL83" s="30">
        <v>0</v>
      </c>
      <c r="AM83" s="30">
        <v>0</v>
      </c>
      <c r="AN83" s="39">
        <v>2222</v>
      </c>
      <c r="AO83" s="39">
        <v>4617</v>
      </c>
      <c r="AP83" s="39">
        <v>6839</v>
      </c>
    </row>
    <row r="84" spans="1:42" ht="15.75" x14ac:dyDescent="0.25">
      <c r="A84" s="6">
        <v>32</v>
      </c>
      <c r="B84" s="7">
        <v>1</v>
      </c>
      <c r="C84" s="8" t="s">
        <v>37</v>
      </c>
      <c r="D84" s="34" t="s">
        <v>40</v>
      </c>
      <c r="E84" s="35" t="s">
        <v>286</v>
      </c>
      <c r="F84" s="35" t="s">
        <v>44</v>
      </c>
      <c r="G84" s="35" t="s">
        <v>42</v>
      </c>
      <c r="H84" s="35">
        <v>5321057650</v>
      </c>
      <c r="I84" s="34" t="s">
        <v>51</v>
      </c>
      <c r="J84" s="35" t="s">
        <v>88</v>
      </c>
      <c r="K84" s="35" t="s">
        <v>115</v>
      </c>
      <c r="L84" s="10"/>
      <c r="M84" s="35" t="s">
        <v>44</v>
      </c>
      <c r="N84" s="35" t="s">
        <v>42</v>
      </c>
      <c r="O84" s="35" t="s">
        <v>45</v>
      </c>
      <c r="P84" s="35" t="s">
        <v>291</v>
      </c>
      <c r="Q84" s="35" t="s">
        <v>275</v>
      </c>
      <c r="R84" s="35" t="s">
        <v>294</v>
      </c>
      <c r="S84" s="12"/>
      <c r="T84" s="10" t="s">
        <v>47</v>
      </c>
      <c r="U84" s="10" t="s">
        <v>116</v>
      </c>
      <c r="V84" s="11">
        <v>0</v>
      </c>
      <c r="W84" s="12" t="s">
        <v>50</v>
      </c>
      <c r="X84" s="17">
        <v>2</v>
      </c>
      <c r="Y84" s="10">
        <v>83247108</v>
      </c>
      <c r="Z84" s="10" t="s">
        <v>116</v>
      </c>
      <c r="AA84" s="45"/>
      <c r="AB84" s="15" t="s">
        <v>292</v>
      </c>
      <c r="AC84" s="16">
        <v>43646</v>
      </c>
      <c r="AD84" s="29">
        <v>10980</v>
      </c>
      <c r="AE84" s="29">
        <v>0</v>
      </c>
      <c r="AF84" s="29">
        <v>0</v>
      </c>
      <c r="AG84" s="29">
        <v>0</v>
      </c>
      <c r="AH84" s="29">
        <v>10980</v>
      </c>
      <c r="AI84" s="29">
        <v>21960</v>
      </c>
      <c r="AJ84" s="30">
        <v>1</v>
      </c>
      <c r="AK84" s="30">
        <v>0</v>
      </c>
      <c r="AL84" s="30">
        <v>0</v>
      </c>
      <c r="AM84" s="30">
        <v>0</v>
      </c>
      <c r="AN84" s="39">
        <v>2183</v>
      </c>
      <c r="AO84" s="39">
        <v>4085</v>
      </c>
      <c r="AP84" s="39">
        <v>6268</v>
      </c>
    </row>
    <row r="85" spans="1:42" ht="15.75" x14ac:dyDescent="0.25">
      <c r="A85" s="6">
        <v>33</v>
      </c>
      <c r="B85" s="7">
        <v>1</v>
      </c>
      <c r="C85" s="8" t="s">
        <v>37</v>
      </c>
      <c r="D85" s="34" t="s">
        <v>40</v>
      </c>
      <c r="E85" s="35" t="s">
        <v>286</v>
      </c>
      <c r="F85" s="35" t="s">
        <v>44</v>
      </c>
      <c r="G85" s="35" t="s">
        <v>42</v>
      </c>
      <c r="H85" s="35">
        <v>5321057650</v>
      </c>
      <c r="I85" s="34" t="s">
        <v>51</v>
      </c>
      <c r="J85" s="35" t="s">
        <v>42</v>
      </c>
      <c r="K85" s="35" t="s">
        <v>117</v>
      </c>
      <c r="L85" s="10"/>
      <c r="M85" s="35" t="s">
        <v>44</v>
      </c>
      <c r="N85" s="35" t="s">
        <v>42</v>
      </c>
      <c r="O85" s="35" t="s">
        <v>45</v>
      </c>
      <c r="P85" s="35" t="s">
        <v>291</v>
      </c>
      <c r="Q85" s="35" t="s">
        <v>275</v>
      </c>
      <c r="R85" s="35" t="s">
        <v>294</v>
      </c>
      <c r="S85" s="12"/>
      <c r="T85" s="10" t="s">
        <v>47</v>
      </c>
      <c r="U85" s="10" t="s">
        <v>118</v>
      </c>
      <c r="V85" s="11">
        <v>0</v>
      </c>
      <c r="W85" s="12" t="s">
        <v>50</v>
      </c>
      <c r="X85" s="17">
        <v>3.9</v>
      </c>
      <c r="Y85" s="10">
        <v>9378837</v>
      </c>
      <c r="Z85" s="10" t="s">
        <v>118</v>
      </c>
      <c r="AA85" s="45"/>
      <c r="AB85" s="15" t="s">
        <v>292</v>
      </c>
      <c r="AC85" s="16">
        <v>43646</v>
      </c>
      <c r="AD85" s="29">
        <v>26665</v>
      </c>
      <c r="AE85" s="29">
        <v>55908</v>
      </c>
      <c r="AF85" s="29">
        <v>0</v>
      </c>
      <c r="AG85" s="29">
        <v>0</v>
      </c>
      <c r="AH85" s="29">
        <v>82573</v>
      </c>
      <c r="AI85" s="29">
        <v>165146</v>
      </c>
      <c r="AJ85" s="30">
        <v>0.32292638029380066</v>
      </c>
      <c r="AK85" s="30">
        <v>0.67707361970619939</v>
      </c>
      <c r="AL85" s="30">
        <v>0</v>
      </c>
      <c r="AM85" s="30">
        <v>0</v>
      </c>
      <c r="AN85" s="39">
        <v>2942</v>
      </c>
      <c r="AO85" s="39">
        <v>6636</v>
      </c>
      <c r="AP85" s="39">
        <v>9578</v>
      </c>
    </row>
    <row r="86" spans="1:42" ht="15.75" x14ac:dyDescent="0.25">
      <c r="A86" s="6">
        <v>34</v>
      </c>
      <c r="B86" s="7">
        <v>1</v>
      </c>
      <c r="C86" s="8" t="s">
        <v>37</v>
      </c>
      <c r="D86" s="34" t="s">
        <v>40</v>
      </c>
      <c r="E86" s="35" t="s">
        <v>286</v>
      </c>
      <c r="F86" s="35" t="s">
        <v>44</v>
      </c>
      <c r="G86" s="35" t="s">
        <v>42</v>
      </c>
      <c r="H86" s="35">
        <v>5321057650</v>
      </c>
      <c r="I86" s="34" t="s">
        <v>51</v>
      </c>
      <c r="J86" s="35" t="s">
        <v>85</v>
      </c>
      <c r="K86" s="35" t="s">
        <v>119</v>
      </c>
      <c r="L86" s="10"/>
      <c r="M86" s="35" t="s">
        <v>44</v>
      </c>
      <c r="N86" s="35" t="s">
        <v>42</v>
      </c>
      <c r="O86" s="35" t="s">
        <v>45</v>
      </c>
      <c r="P86" s="35" t="s">
        <v>291</v>
      </c>
      <c r="Q86" s="35" t="s">
        <v>275</v>
      </c>
      <c r="R86" s="35" t="s">
        <v>294</v>
      </c>
      <c r="S86" s="12"/>
      <c r="T86" s="10" t="s">
        <v>47</v>
      </c>
      <c r="U86" s="10" t="s">
        <v>120</v>
      </c>
      <c r="V86" s="11">
        <v>0</v>
      </c>
      <c r="W86" s="12" t="s">
        <v>50</v>
      </c>
      <c r="X86" s="17">
        <v>1.5</v>
      </c>
      <c r="Y86" s="10">
        <v>83143373</v>
      </c>
      <c r="Z86" s="10" t="s">
        <v>120</v>
      </c>
      <c r="AA86" s="45"/>
      <c r="AB86" s="15" t="s">
        <v>292</v>
      </c>
      <c r="AC86" s="16">
        <v>43646</v>
      </c>
      <c r="AD86" s="29">
        <v>25217</v>
      </c>
      <c r="AE86" s="29">
        <v>54111</v>
      </c>
      <c r="AF86" s="29">
        <v>0</v>
      </c>
      <c r="AG86" s="29">
        <v>0</v>
      </c>
      <c r="AH86" s="29">
        <v>79328</v>
      </c>
      <c r="AI86" s="29">
        <v>158656</v>
      </c>
      <c r="AJ86" s="30">
        <v>0.31788271480435659</v>
      </c>
      <c r="AK86" s="30">
        <v>0.68211728519564341</v>
      </c>
      <c r="AL86" s="30">
        <v>0</v>
      </c>
      <c r="AM86" s="30">
        <v>0</v>
      </c>
      <c r="AN86" s="39">
        <v>1393</v>
      </c>
      <c r="AO86" s="39">
        <v>2398</v>
      </c>
      <c r="AP86" s="39">
        <v>3791</v>
      </c>
    </row>
    <row r="87" spans="1:42" ht="15.75" x14ac:dyDescent="0.25">
      <c r="A87" s="6">
        <v>35</v>
      </c>
      <c r="B87" s="7">
        <v>1</v>
      </c>
      <c r="C87" s="8" t="s">
        <v>37</v>
      </c>
      <c r="D87" s="34" t="s">
        <v>40</v>
      </c>
      <c r="E87" s="35" t="s">
        <v>286</v>
      </c>
      <c r="F87" s="35" t="s">
        <v>44</v>
      </c>
      <c r="G87" s="35" t="s">
        <v>42</v>
      </c>
      <c r="H87" s="35">
        <v>5321057650</v>
      </c>
      <c r="I87" s="34" t="s">
        <v>51</v>
      </c>
      <c r="J87" s="35" t="s">
        <v>42</v>
      </c>
      <c r="K87" s="35" t="s">
        <v>43</v>
      </c>
      <c r="L87" s="10"/>
      <c r="M87" s="35" t="s">
        <v>44</v>
      </c>
      <c r="N87" s="35" t="s">
        <v>42</v>
      </c>
      <c r="O87" s="35" t="s">
        <v>45</v>
      </c>
      <c r="P87" s="35" t="s">
        <v>291</v>
      </c>
      <c r="Q87" s="35" t="s">
        <v>275</v>
      </c>
      <c r="R87" s="35" t="s">
        <v>294</v>
      </c>
      <c r="S87" s="12"/>
      <c r="T87" s="10" t="s">
        <v>47</v>
      </c>
      <c r="U87" s="10" t="s">
        <v>121</v>
      </c>
      <c r="V87" s="11">
        <v>0</v>
      </c>
      <c r="W87" s="12" t="s">
        <v>50</v>
      </c>
      <c r="X87" s="17">
        <v>5.6</v>
      </c>
      <c r="Y87" s="10">
        <v>91006061</v>
      </c>
      <c r="Z87" s="10" t="s">
        <v>121</v>
      </c>
      <c r="AA87" s="45"/>
      <c r="AB87" s="15" t="s">
        <v>292</v>
      </c>
      <c r="AC87" s="16">
        <v>43646</v>
      </c>
      <c r="AD87" s="29">
        <v>5555</v>
      </c>
      <c r="AE87" s="29">
        <v>11414</v>
      </c>
      <c r="AF87" s="29">
        <v>0</v>
      </c>
      <c r="AG87" s="29">
        <v>0</v>
      </c>
      <c r="AH87" s="29">
        <v>16969</v>
      </c>
      <c r="AI87" s="29">
        <v>33938</v>
      </c>
      <c r="AJ87" s="30">
        <v>0.32736165949672935</v>
      </c>
      <c r="AK87" s="30">
        <v>0.67263834050327065</v>
      </c>
      <c r="AL87" s="30">
        <v>0</v>
      </c>
      <c r="AM87" s="30">
        <v>0</v>
      </c>
      <c r="AN87" s="39">
        <v>16585</v>
      </c>
      <c r="AO87" s="39">
        <v>10520</v>
      </c>
      <c r="AP87" s="39">
        <v>27105</v>
      </c>
    </row>
    <row r="88" spans="1:42" ht="15.75" x14ac:dyDescent="0.25">
      <c r="A88" s="6">
        <v>36</v>
      </c>
      <c r="B88" s="7">
        <v>1</v>
      </c>
      <c r="C88" s="8" t="s">
        <v>37</v>
      </c>
      <c r="D88" s="34" t="s">
        <v>40</v>
      </c>
      <c r="E88" s="35" t="s">
        <v>286</v>
      </c>
      <c r="F88" s="35" t="s">
        <v>44</v>
      </c>
      <c r="G88" s="35" t="s">
        <v>42</v>
      </c>
      <c r="H88" s="35">
        <v>5321057650</v>
      </c>
      <c r="I88" s="34" t="s">
        <v>51</v>
      </c>
      <c r="J88" s="35" t="s">
        <v>75</v>
      </c>
      <c r="K88" s="35" t="s">
        <v>122</v>
      </c>
      <c r="L88" s="10"/>
      <c r="M88" s="35" t="s">
        <v>44</v>
      </c>
      <c r="N88" s="35" t="s">
        <v>42</v>
      </c>
      <c r="O88" s="35" t="s">
        <v>45</v>
      </c>
      <c r="P88" s="35" t="s">
        <v>291</v>
      </c>
      <c r="Q88" s="35" t="s">
        <v>275</v>
      </c>
      <c r="R88" s="35" t="s">
        <v>294</v>
      </c>
      <c r="S88" s="12"/>
      <c r="T88" s="10" t="s">
        <v>47</v>
      </c>
      <c r="U88" s="10" t="s">
        <v>123</v>
      </c>
      <c r="V88" s="11">
        <v>0</v>
      </c>
      <c r="W88" s="12" t="s">
        <v>50</v>
      </c>
      <c r="X88" s="17">
        <v>13.6</v>
      </c>
      <c r="Y88" s="10">
        <v>33236</v>
      </c>
      <c r="Z88" s="10" t="s">
        <v>123</v>
      </c>
      <c r="AA88" s="44"/>
      <c r="AB88" s="15" t="s">
        <v>292</v>
      </c>
      <c r="AC88" s="16">
        <v>43646</v>
      </c>
      <c r="AD88" s="29">
        <v>11995</v>
      </c>
      <c r="AE88" s="29">
        <v>32866</v>
      </c>
      <c r="AF88" s="29">
        <v>0</v>
      </c>
      <c r="AG88" s="29">
        <v>0</v>
      </c>
      <c r="AH88" s="29">
        <v>44861</v>
      </c>
      <c r="AI88" s="29">
        <v>89722</v>
      </c>
      <c r="AJ88" s="30">
        <v>0.26738146719868039</v>
      </c>
      <c r="AK88" s="30">
        <v>0.73261853280131961</v>
      </c>
      <c r="AL88" s="30">
        <v>0</v>
      </c>
      <c r="AM88" s="30">
        <v>0</v>
      </c>
      <c r="AN88" s="39">
        <v>15917</v>
      </c>
      <c r="AO88" s="39">
        <v>6538</v>
      </c>
      <c r="AP88" s="39">
        <v>22455</v>
      </c>
    </row>
    <row r="89" spans="1:42" ht="15.75" x14ac:dyDescent="0.25">
      <c r="A89" s="6">
        <v>37</v>
      </c>
      <c r="B89" s="7">
        <v>1</v>
      </c>
      <c r="C89" s="8" t="s">
        <v>37</v>
      </c>
      <c r="D89" s="34" t="s">
        <v>40</v>
      </c>
      <c r="E89" s="35" t="s">
        <v>286</v>
      </c>
      <c r="F89" s="35" t="s">
        <v>44</v>
      </c>
      <c r="G89" s="35" t="s">
        <v>42</v>
      </c>
      <c r="H89" s="35">
        <v>5321057650</v>
      </c>
      <c r="I89" s="34" t="s">
        <v>51</v>
      </c>
      <c r="J89" s="35" t="s">
        <v>42</v>
      </c>
      <c r="K89" s="35" t="s">
        <v>124</v>
      </c>
      <c r="L89" s="10"/>
      <c r="M89" s="35" t="s">
        <v>44</v>
      </c>
      <c r="N89" s="35" t="s">
        <v>42</v>
      </c>
      <c r="O89" s="35" t="s">
        <v>45</v>
      </c>
      <c r="P89" s="35" t="s">
        <v>291</v>
      </c>
      <c r="Q89" s="35" t="s">
        <v>275</v>
      </c>
      <c r="R89" s="35" t="s">
        <v>294</v>
      </c>
      <c r="S89" s="12"/>
      <c r="T89" s="10" t="s">
        <v>47</v>
      </c>
      <c r="U89" s="10" t="s">
        <v>125</v>
      </c>
      <c r="V89" s="11">
        <v>0</v>
      </c>
      <c r="W89" s="12" t="s">
        <v>50</v>
      </c>
      <c r="X89" s="17">
        <v>2</v>
      </c>
      <c r="Y89" s="10">
        <v>28389893</v>
      </c>
      <c r="Z89" s="10" t="s">
        <v>125</v>
      </c>
      <c r="AA89" s="44"/>
      <c r="AB89" s="15" t="s">
        <v>292</v>
      </c>
      <c r="AC89" s="16">
        <v>43646</v>
      </c>
      <c r="AD89" s="29">
        <v>21609</v>
      </c>
      <c r="AE89" s="29">
        <v>44045</v>
      </c>
      <c r="AF89" s="29">
        <v>0</v>
      </c>
      <c r="AG89" s="29">
        <v>0</v>
      </c>
      <c r="AH89" s="29">
        <v>65654</v>
      </c>
      <c r="AI89" s="29">
        <v>131308</v>
      </c>
      <c r="AJ89" s="30">
        <v>0.32913455387333596</v>
      </c>
      <c r="AK89" s="30">
        <v>0.67086544612666399</v>
      </c>
      <c r="AL89" s="30">
        <v>0</v>
      </c>
      <c r="AM89" s="30">
        <v>0</v>
      </c>
      <c r="AN89" s="39">
        <v>1957</v>
      </c>
      <c r="AO89" s="39">
        <v>2122</v>
      </c>
      <c r="AP89" s="39">
        <v>4079</v>
      </c>
    </row>
    <row r="90" spans="1:42" ht="31.5" x14ac:dyDescent="0.25">
      <c r="A90" s="6">
        <v>38</v>
      </c>
      <c r="B90" s="7">
        <v>1</v>
      </c>
      <c r="C90" s="8" t="s">
        <v>37</v>
      </c>
      <c r="D90" s="34" t="s">
        <v>40</v>
      </c>
      <c r="E90" s="35" t="s">
        <v>286</v>
      </c>
      <c r="F90" s="35" t="s">
        <v>44</v>
      </c>
      <c r="G90" s="35" t="s">
        <v>42</v>
      </c>
      <c r="H90" s="35">
        <v>5321057650</v>
      </c>
      <c r="I90" s="34" t="s">
        <v>51</v>
      </c>
      <c r="J90" s="35" t="s">
        <v>42</v>
      </c>
      <c r="K90" s="34" t="s">
        <v>126</v>
      </c>
      <c r="L90" s="10"/>
      <c r="M90" s="35" t="s">
        <v>44</v>
      </c>
      <c r="N90" s="35" t="s">
        <v>42</v>
      </c>
      <c r="O90" s="35" t="s">
        <v>45</v>
      </c>
      <c r="P90" s="35" t="s">
        <v>291</v>
      </c>
      <c r="Q90" s="35" t="s">
        <v>275</v>
      </c>
      <c r="R90" s="35" t="s">
        <v>294</v>
      </c>
      <c r="S90" s="12"/>
      <c r="T90" s="10" t="s">
        <v>47</v>
      </c>
      <c r="U90" s="10" t="s">
        <v>127</v>
      </c>
      <c r="V90" s="11">
        <v>0</v>
      </c>
      <c r="W90" s="12" t="s">
        <v>50</v>
      </c>
      <c r="X90" s="17">
        <v>2.2000000000000002</v>
      </c>
      <c r="Y90" s="10">
        <v>70995659</v>
      </c>
      <c r="Z90" s="10" t="s">
        <v>127</v>
      </c>
      <c r="AA90" s="44"/>
      <c r="AB90" s="15" t="s">
        <v>292</v>
      </c>
      <c r="AC90" s="16">
        <v>43646</v>
      </c>
      <c r="AD90" s="29">
        <v>20345</v>
      </c>
      <c r="AE90" s="29">
        <v>42281</v>
      </c>
      <c r="AF90" s="29">
        <v>0</v>
      </c>
      <c r="AG90" s="29">
        <v>0</v>
      </c>
      <c r="AH90" s="29">
        <v>62626</v>
      </c>
      <c r="AI90" s="29">
        <v>125252</v>
      </c>
      <c r="AJ90" s="30">
        <v>0.32486507201481812</v>
      </c>
      <c r="AK90" s="30">
        <v>0.67513492798518182</v>
      </c>
      <c r="AL90" s="30">
        <v>0</v>
      </c>
      <c r="AM90" s="30">
        <v>0</v>
      </c>
      <c r="AN90" s="39">
        <v>5639</v>
      </c>
      <c r="AO90" s="39">
        <v>3071</v>
      </c>
      <c r="AP90" s="39">
        <v>8710</v>
      </c>
    </row>
    <row r="91" spans="1:42" ht="15.75" x14ac:dyDescent="0.25">
      <c r="A91" s="6">
        <v>39</v>
      </c>
      <c r="B91" s="7">
        <v>1</v>
      </c>
      <c r="C91" s="8" t="s">
        <v>37</v>
      </c>
      <c r="D91" s="34" t="s">
        <v>40</v>
      </c>
      <c r="E91" s="35" t="s">
        <v>286</v>
      </c>
      <c r="F91" s="35" t="s">
        <v>44</v>
      </c>
      <c r="G91" s="35" t="s">
        <v>42</v>
      </c>
      <c r="H91" s="35">
        <v>5321057650</v>
      </c>
      <c r="I91" s="34" t="s">
        <v>51</v>
      </c>
      <c r="J91" s="35" t="s">
        <v>42</v>
      </c>
      <c r="K91" s="35" t="s">
        <v>128</v>
      </c>
      <c r="L91" s="10"/>
      <c r="M91" s="35" t="s">
        <v>44</v>
      </c>
      <c r="N91" s="35" t="s">
        <v>42</v>
      </c>
      <c r="O91" s="35" t="s">
        <v>45</v>
      </c>
      <c r="P91" s="35" t="s">
        <v>291</v>
      </c>
      <c r="Q91" s="35" t="s">
        <v>275</v>
      </c>
      <c r="R91" s="35" t="s">
        <v>294</v>
      </c>
      <c r="S91" s="12"/>
      <c r="T91" s="10" t="s">
        <v>47</v>
      </c>
      <c r="U91" s="10" t="s">
        <v>129</v>
      </c>
      <c r="V91" s="11">
        <v>0</v>
      </c>
      <c r="W91" s="12" t="s">
        <v>50</v>
      </c>
      <c r="X91" s="17">
        <v>1.2</v>
      </c>
      <c r="Y91" s="10">
        <v>28250644</v>
      </c>
      <c r="Z91" s="10" t="s">
        <v>129</v>
      </c>
      <c r="AA91" s="44"/>
      <c r="AB91" s="15" t="s">
        <v>292</v>
      </c>
      <c r="AC91" s="16">
        <v>43646</v>
      </c>
      <c r="AD91" s="29">
        <v>7810</v>
      </c>
      <c r="AE91" s="29">
        <v>17038</v>
      </c>
      <c r="AF91" s="29">
        <v>0</v>
      </c>
      <c r="AG91" s="29">
        <v>0</v>
      </c>
      <c r="AH91" s="29">
        <v>24848</v>
      </c>
      <c r="AI91" s="29">
        <v>49696</v>
      </c>
      <c r="AJ91" s="30">
        <v>0.31431101094655506</v>
      </c>
      <c r="AK91" s="30">
        <v>0.685688989053445</v>
      </c>
      <c r="AL91" s="30">
        <v>0</v>
      </c>
      <c r="AM91" s="30">
        <v>0</v>
      </c>
      <c r="AN91" s="39">
        <v>5710</v>
      </c>
      <c r="AO91" s="39">
        <v>4250</v>
      </c>
      <c r="AP91" s="39">
        <v>9960</v>
      </c>
    </row>
    <row r="92" spans="1:42" ht="15.75" x14ac:dyDescent="0.25">
      <c r="A92" s="6">
        <v>40</v>
      </c>
      <c r="B92" s="7">
        <v>1</v>
      </c>
      <c r="C92" s="8" t="s">
        <v>37</v>
      </c>
      <c r="D92" s="34" t="s">
        <v>40</v>
      </c>
      <c r="E92" s="35" t="s">
        <v>286</v>
      </c>
      <c r="F92" s="35" t="s">
        <v>44</v>
      </c>
      <c r="G92" s="35" t="s">
        <v>42</v>
      </c>
      <c r="H92" s="35">
        <v>5321057650</v>
      </c>
      <c r="I92" s="34" t="s">
        <v>130</v>
      </c>
      <c r="J92" s="35" t="s">
        <v>64</v>
      </c>
      <c r="K92" s="35" t="s">
        <v>64</v>
      </c>
      <c r="L92" s="10"/>
      <c r="M92" s="35" t="s">
        <v>44</v>
      </c>
      <c r="N92" s="35" t="s">
        <v>42</v>
      </c>
      <c r="O92" s="35" t="s">
        <v>45</v>
      </c>
      <c r="P92" s="35" t="s">
        <v>291</v>
      </c>
      <c r="Q92" s="35" t="s">
        <v>275</v>
      </c>
      <c r="R92" s="35" t="s">
        <v>294</v>
      </c>
      <c r="S92" s="12"/>
      <c r="T92" s="10" t="s">
        <v>47</v>
      </c>
      <c r="U92" s="10" t="s">
        <v>131</v>
      </c>
      <c r="V92" s="11">
        <v>0</v>
      </c>
      <c r="W92" s="12" t="s">
        <v>46</v>
      </c>
      <c r="X92" s="17">
        <v>8</v>
      </c>
      <c r="Y92" s="10">
        <v>90556289</v>
      </c>
      <c r="Z92" s="10" t="s">
        <v>131</v>
      </c>
      <c r="AA92" s="44"/>
      <c r="AB92" s="15" t="s">
        <v>292</v>
      </c>
      <c r="AC92" s="16">
        <v>43646</v>
      </c>
      <c r="AD92" s="29">
        <v>16906</v>
      </c>
      <c r="AE92" s="29">
        <v>36501</v>
      </c>
      <c r="AF92" s="29">
        <v>0</v>
      </c>
      <c r="AG92" s="29">
        <v>0</v>
      </c>
      <c r="AH92" s="29">
        <v>53407</v>
      </c>
      <c r="AI92" s="29">
        <v>106814</v>
      </c>
      <c r="AJ92" s="30">
        <v>0.31655026494654259</v>
      </c>
      <c r="AK92" s="30">
        <v>0.68344973505345741</v>
      </c>
      <c r="AL92" s="30">
        <v>0</v>
      </c>
      <c r="AM92" s="30">
        <v>0</v>
      </c>
      <c r="AN92" s="39">
        <v>442</v>
      </c>
      <c r="AO92" s="39">
        <v>1817</v>
      </c>
      <c r="AP92" s="39">
        <v>2259</v>
      </c>
    </row>
    <row r="93" spans="1:42" ht="15.75" x14ac:dyDescent="0.25">
      <c r="A93" s="6">
        <v>41</v>
      </c>
      <c r="B93" s="7">
        <v>1</v>
      </c>
      <c r="C93" s="8" t="s">
        <v>37</v>
      </c>
      <c r="D93" s="34" t="s">
        <v>40</v>
      </c>
      <c r="E93" s="35" t="s">
        <v>286</v>
      </c>
      <c r="F93" s="35" t="s">
        <v>44</v>
      </c>
      <c r="G93" s="35" t="s">
        <v>42</v>
      </c>
      <c r="H93" s="35">
        <v>5321057650</v>
      </c>
      <c r="I93" s="34" t="s">
        <v>51</v>
      </c>
      <c r="J93" s="35" t="s">
        <v>42</v>
      </c>
      <c r="K93" s="35" t="s">
        <v>132</v>
      </c>
      <c r="L93" s="10"/>
      <c r="M93" s="35" t="s">
        <v>44</v>
      </c>
      <c r="N93" s="35" t="s">
        <v>42</v>
      </c>
      <c r="O93" s="35" t="s">
        <v>45</v>
      </c>
      <c r="P93" s="35" t="s">
        <v>291</v>
      </c>
      <c r="Q93" s="35" t="s">
        <v>275</v>
      </c>
      <c r="R93" s="35" t="s">
        <v>294</v>
      </c>
      <c r="S93" s="12"/>
      <c r="T93" s="10" t="s">
        <v>47</v>
      </c>
      <c r="U93" s="10" t="s">
        <v>133</v>
      </c>
      <c r="V93" s="11">
        <v>0</v>
      </c>
      <c r="W93" s="12" t="s">
        <v>50</v>
      </c>
      <c r="X93" s="17">
        <v>2.8</v>
      </c>
      <c r="Y93" s="10">
        <v>70486588</v>
      </c>
      <c r="Z93" s="10" t="s">
        <v>133</v>
      </c>
      <c r="AA93" s="45"/>
      <c r="AB93" s="15" t="s">
        <v>292</v>
      </c>
      <c r="AC93" s="16">
        <v>43646</v>
      </c>
      <c r="AD93" s="29">
        <v>988</v>
      </c>
      <c r="AE93" s="29">
        <v>1114</v>
      </c>
      <c r="AF93" s="29">
        <v>0</v>
      </c>
      <c r="AG93" s="29">
        <v>0</v>
      </c>
      <c r="AH93" s="29">
        <v>2102</v>
      </c>
      <c r="AI93" s="29">
        <v>4204</v>
      </c>
      <c r="AJ93" s="30">
        <v>0.47002854424357754</v>
      </c>
      <c r="AK93" s="30">
        <v>0.52997145575642246</v>
      </c>
      <c r="AL93" s="30">
        <v>0</v>
      </c>
      <c r="AM93" s="30">
        <v>0</v>
      </c>
      <c r="AN93" s="39">
        <v>2590</v>
      </c>
      <c r="AO93" s="39">
        <v>6067</v>
      </c>
      <c r="AP93" s="39">
        <v>8657</v>
      </c>
    </row>
    <row r="94" spans="1:42" ht="15.75" x14ac:dyDescent="0.25">
      <c r="A94" s="6">
        <v>42</v>
      </c>
      <c r="B94" s="7">
        <v>1</v>
      </c>
      <c r="C94" s="8" t="s">
        <v>37</v>
      </c>
      <c r="D94" s="34" t="s">
        <v>40</v>
      </c>
      <c r="E94" s="35" t="s">
        <v>286</v>
      </c>
      <c r="F94" s="35" t="s">
        <v>44</v>
      </c>
      <c r="G94" s="35" t="s">
        <v>42</v>
      </c>
      <c r="H94" s="35">
        <v>5321057650</v>
      </c>
      <c r="I94" s="34" t="s">
        <v>51</v>
      </c>
      <c r="J94" s="35" t="s">
        <v>75</v>
      </c>
      <c r="K94" s="35" t="s">
        <v>76</v>
      </c>
      <c r="L94" s="10"/>
      <c r="M94" s="35" t="s">
        <v>44</v>
      </c>
      <c r="N94" s="35" t="s">
        <v>42</v>
      </c>
      <c r="O94" s="35" t="s">
        <v>45</v>
      </c>
      <c r="P94" s="35" t="s">
        <v>291</v>
      </c>
      <c r="Q94" s="35" t="s">
        <v>275</v>
      </c>
      <c r="R94" s="35" t="s">
        <v>294</v>
      </c>
      <c r="S94" s="12"/>
      <c r="T94" s="10" t="s">
        <v>47</v>
      </c>
      <c r="U94" s="10" t="s">
        <v>134</v>
      </c>
      <c r="V94" s="11">
        <v>0</v>
      </c>
      <c r="W94" s="12" t="s">
        <v>50</v>
      </c>
      <c r="X94" s="17">
        <v>2.2999999999999998</v>
      </c>
      <c r="Y94" s="10">
        <v>41393</v>
      </c>
      <c r="Z94" s="10" t="s">
        <v>134</v>
      </c>
      <c r="AA94" s="45"/>
      <c r="AB94" s="15" t="s">
        <v>292</v>
      </c>
      <c r="AC94" s="16">
        <v>43646</v>
      </c>
      <c r="AD94" s="29">
        <v>3102</v>
      </c>
      <c r="AE94" s="29">
        <v>6698</v>
      </c>
      <c r="AF94" s="29">
        <v>0</v>
      </c>
      <c r="AG94" s="29">
        <v>0</v>
      </c>
      <c r="AH94" s="29">
        <v>9800</v>
      </c>
      <c r="AI94" s="29">
        <v>19600</v>
      </c>
      <c r="AJ94" s="30">
        <v>0.31653061224489798</v>
      </c>
      <c r="AK94" s="30">
        <v>0.68346938775510202</v>
      </c>
      <c r="AL94" s="30">
        <v>0</v>
      </c>
      <c r="AM94" s="30">
        <v>0</v>
      </c>
      <c r="AN94" s="39">
        <v>2622</v>
      </c>
      <c r="AO94" s="39">
        <v>5092</v>
      </c>
      <c r="AP94" s="39">
        <v>7714</v>
      </c>
    </row>
    <row r="95" spans="1:42" ht="15.75" x14ac:dyDescent="0.25">
      <c r="A95" s="6">
        <v>43</v>
      </c>
      <c r="B95" s="7">
        <v>1</v>
      </c>
      <c r="C95" s="8" t="s">
        <v>37</v>
      </c>
      <c r="D95" s="34" t="s">
        <v>40</v>
      </c>
      <c r="E95" s="35" t="s">
        <v>286</v>
      </c>
      <c r="F95" s="35" t="s">
        <v>44</v>
      </c>
      <c r="G95" s="35" t="s">
        <v>42</v>
      </c>
      <c r="H95" s="35">
        <v>5321057650</v>
      </c>
      <c r="I95" s="34" t="s">
        <v>51</v>
      </c>
      <c r="J95" s="35" t="s">
        <v>42</v>
      </c>
      <c r="K95" s="35" t="s">
        <v>135</v>
      </c>
      <c r="L95" s="10"/>
      <c r="M95" s="35" t="s">
        <v>44</v>
      </c>
      <c r="N95" s="35" t="s">
        <v>42</v>
      </c>
      <c r="O95" s="35" t="s">
        <v>45</v>
      </c>
      <c r="P95" s="35" t="s">
        <v>291</v>
      </c>
      <c r="Q95" s="35" t="s">
        <v>275</v>
      </c>
      <c r="R95" s="35" t="s">
        <v>294</v>
      </c>
      <c r="S95" s="12"/>
      <c r="T95" s="10" t="s">
        <v>47</v>
      </c>
      <c r="U95" s="10" t="s">
        <v>136</v>
      </c>
      <c r="V95" s="11">
        <v>0</v>
      </c>
      <c r="W95" s="12" t="s">
        <v>50</v>
      </c>
      <c r="X95" s="17">
        <v>3</v>
      </c>
      <c r="Y95" s="10">
        <v>93017729</v>
      </c>
      <c r="Z95" s="10" t="s">
        <v>136</v>
      </c>
      <c r="AA95" s="45"/>
      <c r="AB95" s="15" t="s">
        <v>292</v>
      </c>
      <c r="AC95" s="16">
        <v>43646</v>
      </c>
      <c r="AD95" s="29">
        <v>208</v>
      </c>
      <c r="AE95" s="29">
        <v>518</v>
      </c>
      <c r="AF95" s="29">
        <v>0</v>
      </c>
      <c r="AG95" s="29">
        <v>0</v>
      </c>
      <c r="AH95" s="29">
        <v>726</v>
      </c>
      <c r="AI95" s="29">
        <v>1452</v>
      </c>
      <c r="AJ95" s="30">
        <v>0.28650137741046833</v>
      </c>
      <c r="AK95" s="30">
        <v>0.71349862258953167</v>
      </c>
      <c r="AL95" s="30">
        <v>0</v>
      </c>
      <c r="AM95" s="30">
        <v>0</v>
      </c>
      <c r="AN95" s="39">
        <v>3635</v>
      </c>
      <c r="AO95" s="39">
        <v>7292</v>
      </c>
      <c r="AP95" s="39">
        <v>10927</v>
      </c>
    </row>
    <row r="96" spans="1:42" ht="15.75" x14ac:dyDescent="0.25">
      <c r="A96" s="6">
        <v>44</v>
      </c>
      <c r="B96" s="7">
        <v>1</v>
      </c>
      <c r="C96" s="8" t="s">
        <v>37</v>
      </c>
      <c r="D96" s="34" t="s">
        <v>40</v>
      </c>
      <c r="E96" s="35" t="s">
        <v>286</v>
      </c>
      <c r="F96" s="35" t="s">
        <v>44</v>
      </c>
      <c r="G96" s="35" t="s">
        <v>42</v>
      </c>
      <c r="H96" s="35">
        <v>5321057650</v>
      </c>
      <c r="I96" s="34" t="s">
        <v>51</v>
      </c>
      <c r="J96" s="35" t="s">
        <v>88</v>
      </c>
      <c r="K96" s="35" t="s">
        <v>88</v>
      </c>
      <c r="L96" s="10"/>
      <c r="M96" s="35" t="s">
        <v>44</v>
      </c>
      <c r="N96" s="35" t="s">
        <v>42</v>
      </c>
      <c r="O96" s="35" t="s">
        <v>45</v>
      </c>
      <c r="P96" s="35" t="s">
        <v>291</v>
      </c>
      <c r="Q96" s="35" t="s">
        <v>275</v>
      </c>
      <c r="R96" s="35" t="s">
        <v>294</v>
      </c>
      <c r="S96" s="12"/>
      <c r="T96" s="10" t="s">
        <v>47</v>
      </c>
      <c r="U96" s="10" t="s">
        <v>137</v>
      </c>
      <c r="V96" s="11">
        <v>0</v>
      </c>
      <c r="W96" s="12" t="s">
        <v>50</v>
      </c>
      <c r="X96" s="17">
        <v>2</v>
      </c>
      <c r="Y96" s="10">
        <v>44769</v>
      </c>
      <c r="Z96" s="10" t="s">
        <v>137</v>
      </c>
      <c r="AA96" s="45"/>
      <c r="AB96" s="15" t="s">
        <v>292</v>
      </c>
      <c r="AC96" s="16">
        <v>43646</v>
      </c>
      <c r="AD96" s="29">
        <v>2660</v>
      </c>
      <c r="AE96" s="29">
        <v>5571</v>
      </c>
      <c r="AF96" s="29">
        <v>0</v>
      </c>
      <c r="AG96" s="29">
        <v>0</v>
      </c>
      <c r="AH96" s="29">
        <v>8231</v>
      </c>
      <c r="AI96" s="29">
        <v>16462</v>
      </c>
      <c r="AJ96" s="30">
        <v>0.32316850929413193</v>
      </c>
      <c r="AK96" s="30">
        <v>0.67683149070586801</v>
      </c>
      <c r="AL96" s="30">
        <v>0</v>
      </c>
      <c r="AM96" s="30">
        <v>0</v>
      </c>
      <c r="AN96" s="39">
        <v>6603</v>
      </c>
      <c r="AO96" s="39">
        <v>9217</v>
      </c>
      <c r="AP96" s="39">
        <v>15820</v>
      </c>
    </row>
    <row r="97" spans="1:42" ht="31.5" x14ac:dyDescent="0.25">
      <c r="A97" s="6">
        <v>45</v>
      </c>
      <c r="B97" s="7">
        <v>1</v>
      </c>
      <c r="C97" s="8" t="s">
        <v>37</v>
      </c>
      <c r="D97" s="34" t="s">
        <v>40</v>
      </c>
      <c r="E97" s="35" t="s">
        <v>286</v>
      </c>
      <c r="F97" s="35" t="s">
        <v>44</v>
      </c>
      <c r="G97" s="35" t="s">
        <v>42</v>
      </c>
      <c r="H97" s="35">
        <v>5321057650</v>
      </c>
      <c r="I97" s="34" t="s">
        <v>51</v>
      </c>
      <c r="J97" s="35" t="s">
        <v>42</v>
      </c>
      <c r="K97" s="34" t="s">
        <v>139</v>
      </c>
      <c r="L97" s="10"/>
      <c r="M97" s="35" t="s">
        <v>44</v>
      </c>
      <c r="N97" s="35" t="s">
        <v>42</v>
      </c>
      <c r="O97" s="35" t="s">
        <v>45</v>
      </c>
      <c r="P97" s="35" t="s">
        <v>291</v>
      </c>
      <c r="Q97" s="35" t="s">
        <v>275</v>
      </c>
      <c r="R97" s="35" t="s">
        <v>294</v>
      </c>
      <c r="S97" s="12"/>
      <c r="T97" s="10" t="s">
        <v>47</v>
      </c>
      <c r="U97" s="10" t="s">
        <v>140</v>
      </c>
      <c r="V97" s="11">
        <v>0</v>
      </c>
      <c r="W97" s="12" t="s">
        <v>50</v>
      </c>
      <c r="X97" s="17">
        <v>3.2</v>
      </c>
      <c r="Y97" s="10">
        <v>117342</v>
      </c>
      <c r="Z97" s="10" t="s">
        <v>140</v>
      </c>
      <c r="AA97" s="45"/>
      <c r="AB97" s="15" t="s">
        <v>292</v>
      </c>
      <c r="AC97" s="16">
        <v>43646</v>
      </c>
      <c r="AD97" s="29">
        <v>3011</v>
      </c>
      <c r="AE97" s="29">
        <v>6968</v>
      </c>
      <c r="AF97" s="29">
        <v>0</v>
      </c>
      <c r="AG97" s="29">
        <v>0</v>
      </c>
      <c r="AH97" s="29">
        <v>9979</v>
      </c>
      <c r="AI97" s="29">
        <v>19958</v>
      </c>
      <c r="AJ97" s="30">
        <v>0.30173364064535524</v>
      </c>
      <c r="AK97" s="30">
        <v>0.69826635935464476</v>
      </c>
      <c r="AL97" s="30">
        <v>0</v>
      </c>
      <c r="AM97" s="30">
        <v>0</v>
      </c>
      <c r="AN97" s="39">
        <v>4301</v>
      </c>
      <c r="AO97" s="39">
        <v>9054</v>
      </c>
      <c r="AP97" s="39">
        <v>13355</v>
      </c>
    </row>
    <row r="98" spans="1:42" ht="15.75" x14ac:dyDescent="0.25">
      <c r="A98" s="6">
        <v>46</v>
      </c>
      <c r="B98" s="7">
        <v>1</v>
      </c>
      <c r="C98" s="8" t="s">
        <v>37</v>
      </c>
      <c r="D98" s="34" t="s">
        <v>40</v>
      </c>
      <c r="E98" s="35" t="s">
        <v>286</v>
      </c>
      <c r="F98" s="35" t="s">
        <v>44</v>
      </c>
      <c r="G98" s="35" t="s">
        <v>42</v>
      </c>
      <c r="H98" s="35">
        <v>5321057650</v>
      </c>
      <c r="I98" s="34" t="s">
        <v>51</v>
      </c>
      <c r="J98" s="35" t="s">
        <v>88</v>
      </c>
      <c r="K98" s="35" t="s">
        <v>88</v>
      </c>
      <c r="L98" s="10"/>
      <c r="M98" s="35" t="s">
        <v>44</v>
      </c>
      <c r="N98" s="35" t="s">
        <v>42</v>
      </c>
      <c r="O98" s="35" t="s">
        <v>45</v>
      </c>
      <c r="P98" s="35" t="s">
        <v>291</v>
      </c>
      <c r="Q98" s="35" t="s">
        <v>275</v>
      </c>
      <c r="R98" s="35" t="s">
        <v>294</v>
      </c>
      <c r="S98" s="12"/>
      <c r="T98" s="10" t="s">
        <v>47</v>
      </c>
      <c r="U98" s="10" t="s">
        <v>141</v>
      </c>
      <c r="V98" s="11">
        <v>0</v>
      </c>
      <c r="W98" s="12" t="s">
        <v>50</v>
      </c>
      <c r="X98" s="17">
        <v>1.3</v>
      </c>
      <c r="Y98" s="10">
        <v>41515</v>
      </c>
      <c r="Z98" s="10" t="s">
        <v>141</v>
      </c>
      <c r="AA98" s="45"/>
      <c r="AB98" s="15" t="s">
        <v>292</v>
      </c>
      <c r="AC98" s="16">
        <v>43646</v>
      </c>
      <c r="AD98" s="29">
        <v>818</v>
      </c>
      <c r="AE98" s="29">
        <v>1562</v>
      </c>
      <c r="AF98" s="29">
        <v>0</v>
      </c>
      <c r="AG98" s="29">
        <v>0</v>
      </c>
      <c r="AH98" s="29">
        <v>2380</v>
      </c>
      <c r="AI98" s="29">
        <v>4760</v>
      </c>
      <c r="AJ98" s="30">
        <v>0.34369747899159664</v>
      </c>
      <c r="AK98" s="30">
        <v>0.65630252100840336</v>
      </c>
      <c r="AL98" s="30">
        <v>0</v>
      </c>
      <c r="AM98" s="30">
        <v>0</v>
      </c>
      <c r="AN98" s="39">
        <v>3490</v>
      </c>
      <c r="AO98" s="39">
        <v>4887</v>
      </c>
      <c r="AP98" s="39">
        <v>8377</v>
      </c>
    </row>
    <row r="99" spans="1:42" ht="15.75" x14ac:dyDescent="0.25">
      <c r="A99" s="6">
        <v>47</v>
      </c>
      <c r="B99" s="7">
        <v>1</v>
      </c>
      <c r="C99" s="8" t="s">
        <v>37</v>
      </c>
      <c r="D99" s="34" t="s">
        <v>40</v>
      </c>
      <c r="E99" s="35" t="s">
        <v>286</v>
      </c>
      <c r="F99" s="35" t="s">
        <v>44</v>
      </c>
      <c r="G99" s="35" t="s">
        <v>42</v>
      </c>
      <c r="H99" s="35">
        <v>5321057650</v>
      </c>
      <c r="I99" s="34" t="s">
        <v>51</v>
      </c>
      <c r="J99" s="35" t="s">
        <v>42</v>
      </c>
      <c r="K99" s="35" t="s">
        <v>142</v>
      </c>
      <c r="L99" s="10"/>
      <c r="M99" s="35" t="s">
        <v>44</v>
      </c>
      <c r="N99" s="35" t="s">
        <v>42</v>
      </c>
      <c r="O99" s="35" t="s">
        <v>45</v>
      </c>
      <c r="P99" s="35" t="s">
        <v>291</v>
      </c>
      <c r="Q99" s="35" t="s">
        <v>275</v>
      </c>
      <c r="R99" s="35" t="s">
        <v>294</v>
      </c>
      <c r="S99" s="12"/>
      <c r="T99" s="10" t="s">
        <v>47</v>
      </c>
      <c r="U99" s="10" t="s">
        <v>143</v>
      </c>
      <c r="V99" s="11">
        <v>0</v>
      </c>
      <c r="W99" s="12" t="s">
        <v>50</v>
      </c>
      <c r="X99" s="17">
        <v>3.5</v>
      </c>
      <c r="Y99" s="10">
        <v>1409120</v>
      </c>
      <c r="Z99" s="10" t="s">
        <v>143</v>
      </c>
      <c r="AA99" s="45"/>
      <c r="AB99" s="15" t="s">
        <v>292</v>
      </c>
      <c r="AC99" s="16">
        <v>43646</v>
      </c>
      <c r="AD99" s="29">
        <v>4960</v>
      </c>
      <c r="AE99" s="29">
        <v>9764</v>
      </c>
      <c r="AF99" s="29">
        <v>0</v>
      </c>
      <c r="AG99" s="29">
        <v>0</v>
      </c>
      <c r="AH99" s="29">
        <v>14724</v>
      </c>
      <c r="AI99" s="29">
        <v>29448</v>
      </c>
      <c r="AJ99" s="30">
        <v>0.33686498234175494</v>
      </c>
      <c r="AK99" s="30">
        <v>0.66313501765824501</v>
      </c>
      <c r="AL99" s="30">
        <v>0</v>
      </c>
      <c r="AM99" s="30">
        <v>0</v>
      </c>
      <c r="AN99" s="39">
        <v>4486</v>
      </c>
      <c r="AO99" s="39">
        <v>6423</v>
      </c>
      <c r="AP99" s="39">
        <v>10909</v>
      </c>
    </row>
    <row r="100" spans="1:42" ht="15.75" x14ac:dyDescent="0.25">
      <c r="A100" s="6">
        <v>48</v>
      </c>
      <c r="B100" s="7">
        <v>1</v>
      </c>
      <c r="C100" s="8" t="s">
        <v>37</v>
      </c>
      <c r="D100" s="34" t="s">
        <v>40</v>
      </c>
      <c r="E100" s="35" t="s">
        <v>286</v>
      </c>
      <c r="F100" s="35" t="s">
        <v>44</v>
      </c>
      <c r="G100" s="35" t="s">
        <v>42</v>
      </c>
      <c r="H100" s="35">
        <v>5321057650</v>
      </c>
      <c r="I100" s="34" t="s">
        <v>51</v>
      </c>
      <c r="J100" s="35" t="s">
        <v>42</v>
      </c>
      <c r="K100" s="35" t="s">
        <v>144</v>
      </c>
      <c r="L100" s="10"/>
      <c r="M100" s="35" t="s">
        <v>44</v>
      </c>
      <c r="N100" s="35" t="s">
        <v>42</v>
      </c>
      <c r="O100" s="35" t="s">
        <v>45</v>
      </c>
      <c r="P100" s="35" t="s">
        <v>291</v>
      </c>
      <c r="Q100" s="35" t="s">
        <v>275</v>
      </c>
      <c r="R100" s="35" t="s">
        <v>294</v>
      </c>
      <c r="S100" s="12"/>
      <c r="T100" s="10" t="s">
        <v>47</v>
      </c>
      <c r="U100" s="10" t="s">
        <v>145</v>
      </c>
      <c r="V100" s="11">
        <v>0</v>
      </c>
      <c r="W100" s="12" t="s">
        <v>50</v>
      </c>
      <c r="X100" s="17">
        <v>1.5</v>
      </c>
      <c r="Y100" s="10">
        <v>83293955</v>
      </c>
      <c r="Z100" s="10" t="s">
        <v>145</v>
      </c>
      <c r="AA100" s="45"/>
      <c r="AB100" s="15" t="s">
        <v>292</v>
      </c>
      <c r="AC100" s="16">
        <v>43646</v>
      </c>
      <c r="AD100" s="29">
        <v>2663</v>
      </c>
      <c r="AE100" s="29">
        <v>2786</v>
      </c>
      <c r="AF100" s="29">
        <v>0</v>
      </c>
      <c r="AG100" s="29">
        <v>0</v>
      </c>
      <c r="AH100" s="29">
        <v>5449</v>
      </c>
      <c r="AI100" s="29">
        <v>10898</v>
      </c>
      <c r="AJ100" s="30">
        <v>0.48871352541750779</v>
      </c>
      <c r="AK100" s="30">
        <v>0.51128647458249221</v>
      </c>
      <c r="AL100" s="30">
        <v>0</v>
      </c>
      <c r="AM100" s="30">
        <v>0</v>
      </c>
      <c r="AN100" s="39">
        <v>2176</v>
      </c>
      <c r="AO100" s="39">
        <v>3809</v>
      </c>
      <c r="AP100" s="39">
        <v>5985</v>
      </c>
    </row>
    <row r="101" spans="1:42" ht="15.75" x14ac:dyDescent="0.25">
      <c r="A101" s="6">
        <v>49</v>
      </c>
      <c r="B101" s="7">
        <v>1</v>
      </c>
      <c r="C101" s="8" t="s">
        <v>37</v>
      </c>
      <c r="D101" s="34" t="s">
        <v>40</v>
      </c>
      <c r="E101" s="35" t="s">
        <v>286</v>
      </c>
      <c r="F101" s="35" t="s">
        <v>44</v>
      </c>
      <c r="G101" s="35" t="s">
        <v>42</v>
      </c>
      <c r="H101" s="35">
        <v>5321057650</v>
      </c>
      <c r="I101" s="34" t="s">
        <v>51</v>
      </c>
      <c r="J101" s="35" t="s">
        <v>88</v>
      </c>
      <c r="K101" s="35" t="s">
        <v>88</v>
      </c>
      <c r="L101" s="10"/>
      <c r="M101" s="35" t="s">
        <v>44</v>
      </c>
      <c r="N101" s="35" t="s">
        <v>42</v>
      </c>
      <c r="O101" s="35" t="s">
        <v>45</v>
      </c>
      <c r="P101" s="35" t="s">
        <v>291</v>
      </c>
      <c r="Q101" s="35" t="s">
        <v>275</v>
      </c>
      <c r="R101" s="35" t="s">
        <v>294</v>
      </c>
      <c r="S101" s="12"/>
      <c r="T101" s="10" t="s">
        <v>47</v>
      </c>
      <c r="U101" s="10" t="s">
        <v>146</v>
      </c>
      <c r="V101" s="11">
        <v>0</v>
      </c>
      <c r="W101" s="12" t="s">
        <v>50</v>
      </c>
      <c r="X101" s="17">
        <v>2.7</v>
      </c>
      <c r="Y101" s="10">
        <v>12992</v>
      </c>
      <c r="Z101" s="10" t="s">
        <v>146</v>
      </c>
      <c r="AA101" s="45"/>
      <c r="AB101" s="15" t="s">
        <v>292</v>
      </c>
      <c r="AC101" s="16">
        <v>43646</v>
      </c>
      <c r="AD101" s="29">
        <v>488</v>
      </c>
      <c r="AE101" s="29">
        <v>726</v>
      </c>
      <c r="AF101" s="29">
        <v>0</v>
      </c>
      <c r="AG101" s="29">
        <v>0</v>
      </c>
      <c r="AH101" s="29">
        <v>1214</v>
      </c>
      <c r="AI101" s="29">
        <v>2428</v>
      </c>
      <c r="AJ101" s="30">
        <v>0.40197693574958815</v>
      </c>
      <c r="AK101" s="30">
        <v>0.59802306425041185</v>
      </c>
      <c r="AL101" s="30">
        <v>0</v>
      </c>
      <c r="AM101" s="30">
        <v>0</v>
      </c>
      <c r="AN101" s="39">
        <v>3202</v>
      </c>
      <c r="AO101" s="39">
        <v>6652</v>
      </c>
      <c r="AP101" s="39">
        <v>9854</v>
      </c>
    </row>
    <row r="102" spans="1:42" ht="31.5" x14ac:dyDescent="0.25">
      <c r="A102" s="6">
        <v>50</v>
      </c>
      <c r="B102" s="7">
        <v>1</v>
      </c>
      <c r="C102" s="8" t="s">
        <v>37</v>
      </c>
      <c r="D102" s="34" t="s">
        <v>40</v>
      </c>
      <c r="E102" s="35" t="s">
        <v>286</v>
      </c>
      <c r="F102" s="35" t="s">
        <v>44</v>
      </c>
      <c r="G102" s="35" t="s">
        <v>42</v>
      </c>
      <c r="H102" s="35">
        <v>5321057650</v>
      </c>
      <c r="I102" s="34" t="s">
        <v>51</v>
      </c>
      <c r="J102" s="35" t="s">
        <v>42</v>
      </c>
      <c r="K102" s="34" t="s">
        <v>147</v>
      </c>
      <c r="L102" s="10"/>
      <c r="M102" s="35" t="s">
        <v>44</v>
      </c>
      <c r="N102" s="35" t="s">
        <v>42</v>
      </c>
      <c r="O102" s="35" t="s">
        <v>45</v>
      </c>
      <c r="P102" s="35" t="s">
        <v>291</v>
      </c>
      <c r="Q102" s="35" t="s">
        <v>275</v>
      </c>
      <c r="R102" s="35" t="s">
        <v>294</v>
      </c>
      <c r="S102" s="12"/>
      <c r="T102" s="10" t="s">
        <v>47</v>
      </c>
      <c r="U102" s="10" t="s">
        <v>148</v>
      </c>
      <c r="V102" s="11">
        <v>0</v>
      </c>
      <c r="W102" s="12" t="s">
        <v>50</v>
      </c>
      <c r="X102" s="17">
        <v>3.5</v>
      </c>
      <c r="Y102" s="10">
        <v>90138295</v>
      </c>
      <c r="Z102" s="10" t="s">
        <v>148</v>
      </c>
      <c r="AA102" s="45"/>
      <c r="AB102" s="15" t="s">
        <v>292</v>
      </c>
      <c r="AC102" s="16">
        <v>43646</v>
      </c>
      <c r="AD102" s="29">
        <v>3261</v>
      </c>
      <c r="AE102" s="29">
        <v>6228</v>
      </c>
      <c r="AF102" s="29">
        <v>0</v>
      </c>
      <c r="AG102" s="29">
        <v>0</v>
      </c>
      <c r="AH102" s="29">
        <v>9489</v>
      </c>
      <c r="AI102" s="29">
        <v>18978</v>
      </c>
      <c r="AJ102" s="30">
        <v>0.34366108125197598</v>
      </c>
      <c r="AK102" s="30">
        <v>0.65633891874802408</v>
      </c>
      <c r="AL102" s="30">
        <v>0</v>
      </c>
      <c r="AM102" s="30">
        <v>0</v>
      </c>
      <c r="AN102" s="39">
        <v>7139</v>
      </c>
      <c r="AO102" s="39">
        <v>18178</v>
      </c>
      <c r="AP102" s="39">
        <v>25317</v>
      </c>
    </row>
    <row r="103" spans="1:42" ht="31.5" x14ac:dyDescent="0.25">
      <c r="A103" s="6">
        <v>51</v>
      </c>
      <c r="B103" s="7">
        <v>1</v>
      </c>
      <c r="C103" s="8" t="s">
        <v>37</v>
      </c>
      <c r="D103" s="34" t="s">
        <v>40</v>
      </c>
      <c r="E103" s="35" t="s">
        <v>286</v>
      </c>
      <c r="F103" s="35" t="s">
        <v>44</v>
      </c>
      <c r="G103" s="35" t="s">
        <v>42</v>
      </c>
      <c r="H103" s="35">
        <v>5321057650</v>
      </c>
      <c r="I103" s="34" t="s">
        <v>51</v>
      </c>
      <c r="J103" s="35" t="s">
        <v>42</v>
      </c>
      <c r="K103" s="34" t="s">
        <v>149</v>
      </c>
      <c r="L103" s="10"/>
      <c r="M103" s="35" t="s">
        <v>44</v>
      </c>
      <c r="N103" s="35" t="s">
        <v>42</v>
      </c>
      <c r="O103" s="35" t="s">
        <v>45</v>
      </c>
      <c r="P103" s="35" t="s">
        <v>291</v>
      </c>
      <c r="Q103" s="35" t="s">
        <v>275</v>
      </c>
      <c r="R103" s="35" t="s">
        <v>294</v>
      </c>
      <c r="S103" s="12"/>
      <c r="T103" s="10" t="s">
        <v>47</v>
      </c>
      <c r="U103" s="10" t="s">
        <v>150</v>
      </c>
      <c r="V103" s="11">
        <v>0</v>
      </c>
      <c r="W103" s="12" t="s">
        <v>50</v>
      </c>
      <c r="X103" s="17">
        <v>3.3</v>
      </c>
      <c r="Y103" s="10">
        <v>45745</v>
      </c>
      <c r="Z103" s="10" t="s">
        <v>150</v>
      </c>
      <c r="AA103" s="45"/>
      <c r="AB103" s="15" t="s">
        <v>292</v>
      </c>
      <c r="AC103" s="16">
        <v>43646</v>
      </c>
      <c r="AD103" s="29">
        <v>19366</v>
      </c>
      <c r="AE103" s="29">
        <v>48657</v>
      </c>
      <c r="AF103" s="29">
        <v>0</v>
      </c>
      <c r="AG103" s="29">
        <v>0</v>
      </c>
      <c r="AH103" s="29">
        <v>68023</v>
      </c>
      <c r="AI103" s="29">
        <v>136046</v>
      </c>
      <c r="AJ103" s="30">
        <v>0.28469782279523104</v>
      </c>
      <c r="AK103" s="30">
        <v>0.71530217720476896</v>
      </c>
      <c r="AL103" s="30">
        <v>0</v>
      </c>
      <c r="AM103" s="30">
        <v>0</v>
      </c>
      <c r="AN103" s="39">
        <v>3194</v>
      </c>
      <c r="AO103" s="39">
        <v>6685</v>
      </c>
      <c r="AP103" s="39">
        <v>9879</v>
      </c>
    </row>
    <row r="104" spans="1:42" ht="15.75" x14ac:dyDescent="0.25">
      <c r="A104" s="6">
        <v>52</v>
      </c>
      <c r="B104" s="7">
        <v>1</v>
      </c>
      <c r="C104" s="8" t="s">
        <v>37</v>
      </c>
      <c r="D104" s="36" t="s">
        <v>40</v>
      </c>
      <c r="E104" s="35" t="s">
        <v>286</v>
      </c>
      <c r="F104" s="37" t="s">
        <v>44</v>
      </c>
      <c r="G104" s="37" t="s">
        <v>42</v>
      </c>
      <c r="H104" s="37">
        <v>5321057650</v>
      </c>
      <c r="I104" s="36" t="s">
        <v>40</v>
      </c>
      <c r="J104" s="37" t="s">
        <v>88</v>
      </c>
      <c r="K104" s="37" t="s">
        <v>138</v>
      </c>
      <c r="L104" s="14"/>
      <c r="M104" s="37" t="s">
        <v>44</v>
      </c>
      <c r="N104" s="37" t="s">
        <v>42</v>
      </c>
      <c r="O104" s="37" t="s">
        <v>45</v>
      </c>
      <c r="P104" s="35" t="s">
        <v>291</v>
      </c>
      <c r="Q104" s="37" t="s">
        <v>275</v>
      </c>
      <c r="R104" s="35" t="s">
        <v>294</v>
      </c>
      <c r="S104" s="19"/>
      <c r="T104" s="14">
        <v>12993</v>
      </c>
      <c r="U104" s="14" t="s">
        <v>151</v>
      </c>
      <c r="V104" s="18">
        <v>0</v>
      </c>
      <c r="W104" s="19" t="s">
        <v>50</v>
      </c>
      <c r="X104" s="13">
        <v>3</v>
      </c>
      <c r="Y104" s="14">
        <v>12993</v>
      </c>
      <c r="Z104" s="14" t="s">
        <v>151</v>
      </c>
      <c r="AA104" s="44"/>
      <c r="AB104" s="15" t="s">
        <v>292</v>
      </c>
      <c r="AC104" s="16">
        <v>43646</v>
      </c>
      <c r="AD104" s="27">
        <v>43979</v>
      </c>
      <c r="AE104" s="27">
        <v>48849</v>
      </c>
      <c r="AF104" s="27">
        <v>0</v>
      </c>
      <c r="AG104" s="27">
        <v>0</v>
      </c>
      <c r="AH104" s="27">
        <v>92828</v>
      </c>
      <c r="AI104" s="27">
        <v>185656</v>
      </c>
      <c r="AJ104" s="28">
        <v>0.47376869048132031</v>
      </c>
      <c r="AK104" s="28">
        <v>0.52623130951867969</v>
      </c>
      <c r="AL104" s="28">
        <v>0</v>
      </c>
      <c r="AM104" s="28">
        <v>0</v>
      </c>
      <c r="AN104" s="38">
        <v>5995</v>
      </c>
      <c r="AO104" s="38">
        <v>1859</v>
      </c>
      <c r="AP104" s="39">
        <v>7854</v>
      </c>
    </row>
    <row r="105" spans="1:42" ht="15.75" x14ac:dyDescent="0.25">
      <c r="A105" s="6">
        <v>53</v>
      </c>
      <c r="B105" s="7">
        <v>1</v>
      </c>
      <c r="C105" s="8" t="s">
        <v>37</v>
      </c>
      <c r="D105" s="34" t="s">
        <v>40</v>
      </c>
      <c r="E105" s="35" t="s">
        <v>286</v>
      </c>
      <c r="F105" s="35" t="s">
        <v>44</v>
      </c>
      <c r="G105" s="35" t="s">
        <v>42</v>
      </c>
      <c r="H105" s="35">
        <v>5321057650</v>
      </c>
      <c r="I105" s="34" t="s">
        <v>51</v>
      </c>
      <c r="J105" s="35" t="s">
        <v>88</v>
      </c>
      <c r="K105" s="35" t="s">
        <v>152</v>
      </c>
      <c r="L105" s="10"/>
      <c r="M105" s="35" t="s">
        <v>44</v>
      </c>
      <c r="N105" s="35" t="s">
        <v>42</v>
      </c>
      <c r="O105" s="35" t="s">
        <v>45</v>
      </c>
      <c r="P105" s="35" t="s">
        <v>291</v>
      </c>
      <c r="Q105" s="35" t="s">
        <v>275</v>
      </c>
      <c r="R105" s="35" t="s">
        <v>294</v>
      </c>
      <c r="S105" s="12"/>
      <c r="T105" s="10" t="s">
        <v>47</v>
      </c>
      <c r="U105" s="10" t="s">
        <v>153</v>
      </c>
      <c r="V105" s="11">
        <v>0</v>
      </c>
      <c r="W105" s="12" t="s">
        <v>50</v>
      </c>
      <c r="X105" s="17">
        <v>2.2000000000000002</v>
      </c>
      <c r="Y105" s="10">
        <v>90999209</v>
      </c>
      <c r="Z105" s="10" t="s">
        <v>153</v>
      </c>
      <c r="AA105" s="45"/>
      <c r="AB105" s="15" t="s">
        <v>292</v>
      </c>
      <c r="AC105" s="16">
        <v>43646</v>
      </c>
      <c r="AD105" s="29">
        <v>4809</v>
      </c>
      <c r="AE105" s="29">
        <v>10099</v>
      </c>
      <c r="AF105" s="29">
        <v>0</v>
      </c>
      <c r="AG105" s="29">
        <v>0</v>
      </c>
      <c r="AH105" s="29">
        <v>14908</v>
      </c>
      <c r="AI105" s="29">
        <v>29816</v>
      </c>
      <c r="AJ105" s="30">
        <v>0.32257848135229406</v>
      </c>
      <c r="AK105" s="30">
        <v>0.67742151864770594</v>
      </c>
      <c r="AL105" s="30">
        <v>0</v>
      </c>
      <c r="AM105" s="30">
        <v>0</v>
      </c>
      <c r="AN105" s="39">
        <v>6420</v>
      </c>
      <c r="AO105" s="39">
        <v>3742</v>
      </c>
      <c r="AP105" s="39">
        <v>10162</v>
      </c>
    </row>
    <row r="106" spans="1:42" ht="15.75" x14ac:dyDescent="0.25">
      <c r="A106" s="6">
        <v>54</v>
      </c>
      <c r="B106" s="7">
        <v>1</v>
      </c>
      <c r="C106" s="8" t="s">
        <v>37</v>
      </c>
      <c r="D106" s="34" t="s">
        <v>40</v>
      </c>
      <c r="E106" s="35" t="s">
        <v>286</v>
      </c>
      <c r="F106" s="35" t="s">
        <v>44</v>
      </c>
      <c r="G106" s="35" t="s">
        <v>42</v>
      </c>
      <c r="H106" s="35">
        <v>5321057650</v>
      </c>
      <c r="I106" s="34" t="s">
        <v>51</v>
      </c>
      <c r="J106" s="35" t="s">
        <v>88</v>
      </c>
      <c r="K106" s="35" t="s">
        <v>88</v>
      </c>
      <c r="L106" s="10"/>
      <c r="M106" s="35" t="s">
        <v>44</v>
      </c>
      <c r="N106" s="35" t="s">
        <v>42</v>
      </c>
      <c r="O106" s="35" t="s">
        <v>45</v>
      </c>
      <c r="P106" s="35" t="s">
        <v>291</v>
      </c>
      <c r="Q106" s="35" t="s">
        <v>275</v>
      </c>
      <c r="R106" s="35" t="s">
        <v>294</v>
      </c>
      <c r="S106" s="12"/>
      <c r="T106" s="10" t="s">
        <v>47</v>
      </c>
      <c r="U106" s="10" t="s">
        <v>154</v>
      </c>
      <c r="V106" s="11">
        <v>0</v>
      </c>
      <c r="W106" s="12" t="s">
        <v>50</v>
      </c>
      <c r="X106" s="17">
        <v>3</v>
      </c>
      <c r="Y106" s="10">
        <v>93017994</v>
      </c>
      <c r="Z106" s="10" t="s">
        <v>154</v>
      </c>
      <c r="AA106" s="45"/>
      <c r="AB106" s="15" t="s">
        <v>292</v>
      </c>
      <c r="AC106" s="16">
        <v>43646</v>
      </c>
      <c r="AD106" s="29">
        <v>4583</v>
      </c>
      <c r="AE106" s="29">
        <v>13460</v>
      </c>
      <c r="AF106" s="29">
        <v>0</v>
      </c>
      <c r="AG106" s="29">
        <v>0</v>
      </c>
      <c r="AH106" s="29">
        <v>18043</v>
      </c>
      <c r="AI106" s="29">
        <v>36086</v>
      </c>
      <c r="AJ106" s="30">
        <v>0.25400432300615194</v>
      </c>
      <c r="AK106" s="30">
        <v>0.74599567699384806</v>
      </c>
      <c r="AL106" s="30">
        <v>0</v>
      </c>
      <c r="AM106" s="30">
        <v>0</v>
      </c>
      <c r="AN106" s="39">
        <v>5552</v>
      </c>
      <c r="AO106" s="39">
        <v>11381</v>
      </c>
      <c r="AP106" s="39">
        <v>16933</v>
      </c>
    </row>
    <row r="107" spans="1:42" ht="31.5" x14ac:dyDescent="0.25">
      <c r="A107" s="6">
        <v>55</v>
      </c>
      <c r="B107" s="7">
        <v>1</v>
      </c>
      <c r="C107" s="8" t="s">
        <v>37</v>
      </c>
      <c r="D107" s="34" t="s">
        <v>40</v>
      </c>
      <c r="E107" s="35" t="s">
        <v>286</v>
      </c>
      <c r="F107" s="35" t="s">
        <v>44</v>
      </c>
      <c r="G107" s="35" t="s">
        <v>42</v>
      </c>
      <c r="H107" s="35">
        <v>5321057650</v>
      </c>
      <c r="I107" s="34" t="s">
        <v>51</v>
      </c>
      <c r="J107" s="35" t="s">
        <v>42</v>
      </c>
      <c r="K107" s="34" t="s">
        <v>155</v>
      </c>
      <c r="L107" s="10"/>
      <c r="M107" s="35" t="s">
        <v>44</v>
      </c>
      <c r="N107" s="35" t="s">
        <v>42</v>
      </c>
      <c r="O107" s="35" t="s">
        <v>45</v>
      </c>
      <c r="P107" s="35" t="s">
        <v>291</v>
      </c>
      <c r="Q107" s="35" t="s">
        <v>275</v>
      </c>
      <c r="R107" s="35" t="s">
        <v>294</v>
      </c>
      <c r="S107" s="12"/>
      <c r="T107" s="10" t="s">
        <v>47</v>
      </c>
      <c r="U107" s="10" t="s">
        <v>156</v>
      </c>
      <c r="V107" s="11">
        <v>0</v>
      </c>
      <c r="W107" s="12" t="s">
        <v>50</v>
      </c>
      <c r="X107" s="17">
        <v>3</v>
      </c>
      <c r="Y107" s="10">
        <v>7098434</v>
      </c>
      <c r="Z107" s="10" t="s">
        <v>156</v>
      </c>
      <c r="AA107" s="45"/>
      <c r="AB107" s="15" t="s">
        <v>292</v>
      </c>
      <c r="AC107" s="16">
        <v>43646</v>
      </c>
      <c r="AD107" s="29">
        <v>12246</v>
      </c>
      <c r="AE107" s="29">
        <v>28298</v>
      </c>
      <c r="AF107" s="29">
        <v>0</v>
      </c>
      <c r="AG107" s="29">
        <v>0</v>
      </c>
      <c r="AH107" s="29">
        <v>40544</v>
      </c>
      <c r="AI107" s="29">
        <v>81088</v>
      </c>
      <c r="AJ107" s="30">
        <v>0.30204222573007106</v>
      </c>
      <c r="AK107" s="30">
        <v>0.697957774269929</v>
      </c>
      <c r="AL107" s="30">
        <v>0</v>
      </c>
      <c r="AM107" s="30">
        <v>0</v>
      </c>
      <c r="AN107" s="39">
        <v>2466</v>
      </c>
      <c r="AO107" s="39">
        <v>5551</v>
      </c>
      <c r="AP107" s="39">
        <v>8017</v>
      </c>
    </row>
    <row r="108" spans="1:42" ht="15.75" x14ac:dyDescent="0.25">
      <c r="A108" s="6">
        <v>56</v>
      </c>
      <c r="B108" s="7">
        <v>1</v>
      </c>
      <c r="C108" s="8" t="s">
        <v>37</v>
      </c>
      <c r="D108" s="34" t="s">
        <v>40</v>
      </c>
      <c r="E108" s="35" t="s">
        <v>286</v>
      </c>
      <c r="F108" s="35" t="s">
        <v>44</v>
      </c>
      <c r="G108" s="35" t="s">
        <v>42</v>
      </c>
      <c r="H108" s="35">
        <v>5321057650</v>
      </c>
      <c r="I108" s="34" t="s">
        <v>51</v>
      </c>
      <c r="J108" s="35" t="s">
        <v>56</v>
      </c>
      <c r="K108" s="35" t="s">
        <v>56</v>
      </c>
      <c r="L108" s="10"/>
      <c r="M108" s="35" t="s">
        <v>44</v>
      </c>
      <c r="N108" s="35" t="s">
        <v>42</v>
      </c>
      <c r="O108" s="35" t="s">
        <v>45</v>
      </c>
      <c r="P108" s="35" t="s">
        <v>291</v>
      </c>
      <c r="Q108" s="35" t="s">
        <v>275</v>
      </c>
      <c r="R108" s="35" t="s">
        <v>294</v>
      </c>
      <c r="S108" s="12"/>
      <c r="T108" s="10" t="s">
        <v>47</v>
      </c>
      <c r="U108" s="10" t="s">
        <v>157</v>
      </c>
      <c r="V108" s="11">
        <v>0</v>
      </c>
      <c r="W108" s="12" t="s">
        <v>50</v>
      </c>
      <c r="X108" s="17">
        <v>1.4</v>
      </c>
      <c r="Y108" s="10">
        <v>44485</v>
      </c>
      <c r="Z108" s="10" t="s">
        <v>157</v>
      </c>
      <c r="AA108" s="45"/>
      <c r="AB108" s="15" t="s">
        <v>292</v>
      </c>
      <c r="AC108" s="16">
        <v>43646</v>
      </c>
      <c r="AD108" s="29">
        <v>2923</v>
      </c>
      <c r="AE108" s="29">
        <v>7248</v>
      </c>
      <c r="AF108" s="29">
        <v>0</v>
      </c>
      <c r="AG108" s="29">
        <v>0</v>
      </c>
      <c r="AH108" s="29">
        <v>10171</v>
      </c>
      <c r="AI108" s="29">
        <v>20342</v>
      </c>
      <c r="AJ108" s="30">
        <v>0.28738570445383937</v>
      </c>
      <c r="AK108" s="30">
        <v>0.71261429554616063</v>
      </c>
      <c r="AL108" s="30">
        <v>0</v>
      </c>
      <c r="AM108" s="30">
        <v>0</v>
      </c>
      <c r="AN108" s="39">
        <v>100</v>
      </c>
      <c r="AO108" s="39">
        <v>300</v>
      </c>
      <c r="AP108" s="39">
        <v>400</v>
      </c>
    </row>
    <row r="109" spans="1:42" ht="31.5" x14ac:dyDescent="0.25">
      <c r="A109" s="6">
        <v>57</v>
      </c>
      <c r="B109" s="7">
        <v>1</v>
      </c>
      <c r="C109" s="8" t="s">
        <v>37</v>
      </c>
      <c r="D109" s="34" t="s">
        <v>40</v>
      </c>
      <c r="E109" s="35" t="s">
        <v>286</v>
      </c>
      <c r="F109" s="35" t="s">
        <v>44</v>
      </c>
      <c r="G109" s="35" t="s">
        <v>42</v>
      </c>
      <c r="H109" s="35">
        <v>5321057650</v>
      </c>
      <c r="I109" s="34" t="s">
        <v>51</v>
      </c>
      <c r="J109" s="35" t="s">
        <v>42</v>
      </c>
      <c r="K109" s="34" t="s">
        <v>158</v>
      </c>
      <c r="L109" s="10"/>
      <c r="M109" s="35" t="s">
        <v>44</v>
      </c>
      <c r="N109" s="35" t="s">
        <v>42</v>
      </c>
      <c r="O109" s="35" t="s">
        <v>45</v>
      </c>
      <c r="P109" s="35" t="s">
        <v>291</v>
      </c>
      <c r="Q109" s="35" t="s">
        <v>275</v>
      </c>
      <c r="R109" s="35" t="s">
        <v>294</v>
      </c>
      <c r="S109" s="12"/>
      <c r="T109" s="10" t="s">
        <v>47</v>
      </c>
      <c r="U109" s="10" t="s">
        <v>159</v>
      </c>
      <c r="V109" s="11">
        <v>0</v>
      </c>
      <c r="W109" s="12" t="s">
        <v>50</v>
      </c>
      <c r="X109" s="17">
        <v>3.5</v>
      </c>
      <c r="Y109" s="10">
        <v>90643797</v>
      </c>
      <c r="Z109" s="10" t="s">
        <v>159</v>
      </c>
      <c r="AA109" s="45"/>
      <c r="AB109" s="15" t="s">
        <v>292</v>
      </c>
      <c r="AC109" s="16">
        <v>43646</v>
      </c>
      <c r="AD109" s="29">
        <v>13226</v>
      </c>
      <c r="AE109" s="29">
        <v>29250</v>
      </c>
      <c r="AF109" s="29">
        <v>0</v>
      </c>
      <c r="AG109" s="29">
        <v>0</v>
      </c>
      <c r="AH109" s="29">
        <v>42476</v>
      </c>
      <c r="AI109" s="29">
        <v>84952</v>
      </c>
      <c r="AJ109" s="30">
        <v>0.31137583576607969</v>
      </c>
      <c r="AK109" s="30">
        <v>0.68862416423392037</v>
      </c>
      <c r="AL109" s="30">
        <v>0</v>
      </c>
      <c r="AM109" s="30">
        <v>0</v>
      </c>
      <c r="AN109" s="40">
        <v>3200</v>
      </c>
      <c r="AO109" s="39">
        <v>9500</v>
      </c>
      <c r="AP109" s="39">
        <v>12700</v>
      </c>
    </row>
    <row r="110" spans="1:42" ht="31.5" x14ac:dyDescent="0.25">
      <c r="A110" s="6">
        <v>58</v>
      </c>
      <c r="B110" s="7">
        <v>1</v>
      </c>
      <c r="C110" s="8" t="s">
        <v>37</v>
      </c>
      <c r="D110" s="34" t="s">
        <v>40</v>
      </c>
      <c r="E110" s="35" t="s">
        <v>286</v>
      </c>
      <c r="F110" s="35" t="s">
        <v>44</v>
      </c>
      <c r="G110" s="35" t="s">
        <v>42</v>
      </c>
      <c r="H110" s="35">
        <v>5321057650</v>
      </c>
      <c r="I110" s="34" t="s">
        <v>51</v>
      </c>
      <c r="J110" s="35" t="s">
        <v>42</v>
      </c>
      <c r="K110" s="35" t="s">
        <v>160</v>
      </c>
      <c r="L110" s="10"/>
      <c r="M110" s="35" t="s">
        <v>44</v>
      </c>
      <c r="N110" s="35" t="s">
        <v>42</v>
      </c>
      <c r="O110" s="35" t="s">
        <v>45</v>
      </c>
      <c r="P110" s="35" t="s">
        <v>291</v>
      </c>
      <c r="Q110" s="35" t="s">
        <v>275</v>
      </c>
      <c r="R110" s="35" t="s">
        <v>294</v>
      </c>
      <c r="S110" s="12"/>
      <c r="T110" s="10" t="s">
        <v>47</v>
      </c>
      <c r="U110" s="10" t="s">
        <v>161</v>
      </c>
      <c r="V110" s="11">
        <v>0</v>
      </c>
      <c r="W110" s="12" t="s">
        <v>50</v>
      </c>
      <c r="X110" s="17">
        <v>14</v>
      </c>
      <c r="Y110" s="10">
        <v>102110</v>
      </c>
      <c r="Z110" s="10" t="s">
        <v>161</v>
      </c>
      <c r="AA110" s="45" t="s">
        <v>315</v>
      </c>
      <c r="AB110" s="15" t="s">
        <v>292</v>
      </c>
      <c r="AC110" s="16">
        <v>43646</v>
      </c>
      <c r="AD110" s="29">
        <v>3710</v>
      </c>
      <c r="AE110" s="29">
        <v>7741</v>
      </c>
      <c r="AF110" s="29">
        <v>0</v>
      </c>
      <c r="AG110" s="29">
        <v>0</v>
      </c>
      <c r="AH110" s="29">
        <v>11451</v>
      </c>
      <c r="AI110" s="29">
        <v>22902</v>
      </c>
      <c r="AJ110" s="30">
        <v>0.32398917125141907</v>
      </c>
      <c r="AK110" s="30">
        <v>0.67601082874858087</v>
      </c>
      <c r="AL110" s="30">
        <v>0</v>
      </c>
      <c r="AM110" s="30">
        <v>0</v>
      </c>
      <c r="AN110" s="39">
        <v>1650</v>
      </c>
      <c r="AO110" s="39">
        <v>3453</v>
      </c>
      <c r="AP110" s="39">
        <v>5103</v>
      </c>
    </row>
    <row r="111" spans="1:42" ht="15.75" x14ac:dyDescent="0.25">
      <c r="A111" s="6">
        <v>59</v>
      </c>
      <c r="B111" s="7">
        <v>1</v>
      </c>
      <c r="C111" s="8" t="s">
        <v>37</v>
      </c>
      <c r="D111" s="34" t="s">
        <v>40</v>
      </c>
      <c r="E111" s="35" t="s">
        <v>286</v>
      </c>
      <c r="F111" s="35" t="s">
        <v>44</v>
      </c>
      <c r="G111" s="35" t="s">
        <v>42</v>
      </c>
      <c r="H111" s="35">
        <v>5321057650</v>
      </c>
      <c r="I111" s="34" t="s">
        <v>51</v>
      </c>
      <c r="J111" s="35" t="s">
        <v>61</v>
      </c>
      <c r="K111" s="35" t="s">
        <v>162</v>
      </c>
      <c r="L111" s="10"/>
      <c r="M111" s="35" t="s">
        <v>44</v>
      </c>
      <c r="N111" s="35" t="s">
        <v>42</v>
      </c>
      <c r="O111" s="35" t="s">
        <v>45</v>
      </c>
      <c r="P111" s="35" t="s">
        <v>291</v>
      </c>
      <c r="Q111" s="35" t="s">
        <v>275</v>
      </c>
      <c r="R111" s="35" t="s">
        <v>294</v>
      </c>
      <c r="S111" s="12"/>
      <c r="T111" s="10" t="s">
        <v>47</v>
      </c>
      <c r="U111" s="10" t="s">
        <v>163</v>
      </c>
      <c r="V111" s="11">
        <v>0</v>
      </c>
      <c r="W111" s="12" t="s">
        <v>50</v>
      </c>
      <c r="X111" s="17">
        <v>2.2999999999999998</v>
      </c>
      <c r="Y111" s="10">
        <v>28429091</v>
      </c>
      <c r="Z111" s="10" t="s">
        <v>163</v>
      </c>
      <c r="AA111" s="45"/>
      <c r="AB111" s="15" t="s">
        <v>292</v>
      </c>
      <c r="AC111" s="16">
        <v>43646</v>
      </c>
      <c r="AD111" s="29">
        <v>11597</v>
      </c>
      <c r="AE111" s="29">
        <v>26069</v>
      </c>
      <c r="AF111" s="29">
        <v>0</v>
      </c>
      <c r="AG111" s="29">
        <v>0</v>
      </c>
      <c r="AH111" s="29">
        <v>37666</v>
      </c>
      <c r="AI111" s="29">
        <v>75332</v>
      </c>
      <c r="AJ111" s="30">
        <v>0.307890405139914</v>
      </c>
      <c r="AK111" s="30">
        <v>0.69210959486008605</v>
      </c>
      <c r="AL111" s="30">
        <v>0</v>
      </c>
      <c r="AM111" s="30">
        <v>0</v>
      </c>
      <c r="AN111" s="39">
        <v>3238</v>
      </c>
      <c r="AO111" s="39">
        <v>5845</v>
      </c>
      <c r="AP111" s="39">
        <v>9083</v>
      </c>
    </row>
    <row r="112" spans="1:42" ht="15.75" x14ac:dyDescent="0.25">
      <c r="A112" s="6">
        <v>60</v>
      </c>
      <c r="B112" s="7">
        <v>1</v>
      </c>
      <c r="C112" s="8" t="s">
        <v>37</v>
      </c>
      <c r="D112" s="34" t="s">
        <v>40</v>
      </c>
      <c r="E112" s="35" t="s">
        <v>286</v>
      </c>
      <c r="F112" s="35" t="s">
        <v>44</v>
      </c>
      <c r="G112" s="35" t="s">
        <v>42</v>
      </c>
      <c r="H112" s="35">
        <v>5321057650</v>
      </c>
      <c r="I112" s="34" t="s">
        <v>51</v>
      </c>
      <c r="J112" s="35" t="s">
        <v>61</v>
      </c>
      <c r="K112" s="35" t="s">
        <v>62</v>
      </c>
      <c r="L112" s="10"/>
      <c r="M112" s="35" t="s">
        <v>44</v>
      </c>
      <c r="N112" s="35" t="s">
        <v>42</v>
      </c>
      <c r="O112" s="35" t="s">
        <v>45</v>
      </c>
      <c r="P112" s="35" t="s">
        <v>291</v>
      </c>
      <c r="Q112" s="35" t="s">
        <v>275</v>
      </c>
      <c r="R112" s="35" t="s">
        <v>294</v>
      </c>
      <c r="S112" s="12"/>
      <c r="T112" s="10" t="s">
        <v>47</v>
      </c>
      <c r="U112" s="10" t="s">
        <v>164</v>
      </c>
      <c r="V112" s="11">
        <v>0</v>
      </c>
      <c r="W112" s="12" t="s">
        <v>50</v>
      </c>
      <c r="X112" s="17">
        <v>2.2000000000000002</v>
      </c>
      <c r="Y112" s="10">
        <v>4320053</v>
      </c>
      <c r="Z112" s="10" t="s">
        <v>164</v>
      </c>
      <c r="AA112" s="45"/>
      <c r="AB112" s="15" t="s">
        <v>292</v>
      </c>
      <c r="AC112" s="16">
        <v>43646</v>
      </c>
      <c r="AD112" s="29">
        <v>2569</v>
      </c>
      <c r="AE112" s="29">
        <v>5196</v>
      </c>
      <c r="AF112" s="29">
        <v>0</v>
      </c>
      <c r="AG112" s="29">
        <v>0</v>
      </c>
      <c r="AH112" s="29">
        <v>7765</v>
      </c>
      <c r="AI112" s="29">
        <v>15530</v>
      </c>
      <c r="AJ112" s="30">
        <v>0.33084352865421762</v>
      </c>
      <c r="AK112" s="30">
        <v>0.66915647134578238</v>
      </c>
      <c r="AL112" s="30">
        <v>0</v>
      </c>
      <c r="AM112" s="30">
        <v>0</v>
      </c>
      <c r="AN112" s="39">
        <v>3766</v>
      </c>
      <c r="AO112" s="39">
        <v>6326</v>
      </c>
      <c r="AP112" s="39">
        <v>10092</v>
      </c>
    </row>
    <row r="113" spans="1:42" ht="15.75" x14ac:dyDescent="0.25">
      <c r="A113" s="6">
        <v>61</v>
      </c>
      <c r="B113" s="7">
        <v>1</v>
      </c>
      <c r="C113" s="8" t="s">
        <v>37</v>
      </c>
      <c r="D113" s="34" t="s">
        <v>40</v>
      </c>
      <c r="E113" s="35" t="s">
        <v>286</v>
      </c>
      <c r="F113" s="35" t="s">
        <v>44</v>
      </c>
      <c r="G113" s="35" t="s">
        <v>42</v>
      </c>
      <c r="H113" s="35">
        <v>5321057650</v>
      </c>
      <c r="I113" s="34" t="s">
        <v>51</v>
      </c>
      <c r="J113" s="35" t="s">
        <v>165</v>
      </c>
      <c r="K113" s="35" t="s">
        <v>165</v>
      </c>
      <c r="L113" s="10"/>
      <c r="M113" s="35" t="s">
        <v>44</v>
      </c>
      <c r="N113" s="35" t="s">
        <v>42</v>
      </c>
      <c r="O113" s="35" t="s">
        <v>45</v>
      </c>
      <c r="P113" s="35" t="s">
        <v>291</v>
      </c>
      <c r="Q113" s="35" t="s">
        <v>275</v>
      </c>
      <c r="R113" s="35" t="s">
        <v>294</v>
      </c>
      <c r="S113" s="12"/>
      <c r="T113" s="10" t="s">
        <v>47</v>
      </c>
      <c r="U113" s="10" t="s">
        <v>166</v>
      </c>
      <c r="V113" s="11">
        <v>0</v>
      </c>
      <c r="W113" s="12" t="s">
        <v>50</v>
      </c>
      <c r="X113" s="17">
        <v>1.9</v>
      </c>
      <c r="Y113" s="10">
        <v>44265</v>
      </c>
      <c r="Z113" s="10" t="s">
        <v>166</v>
      </c>
      <c r="AA113" s="45"/>
      <c r="AB113" s="15" t="s">
        <v>292</v>
      </c>
      <c r="AC113" s="16">
        <v>43646</v>
      </c>
      <c r="AD113" s="29">
        <v>22175</v>
      </c>
      <c r="AE113" s="29">
        <v>48586</v>
      </c>
      <c r="AF113" s="29">
        <v>0</v>
      </c>
      <c r="AG113" s="29">
        <v>0</v>
      </c>
      <c r="AH113" s="29">
        <v>70761</v>
      </c>
      <c r="AI113" s="29">
        <v>141522</v>
      </c>
      <c r="AJ113" s="30">
        <v>0.31337883862579669</v>
      </c>
      <c r="AK113" s="30">
        <v>0.68662116137420326</v>
      </c>
      <c r="AL113" s="30">
        <v>0</v>
      </c>
      <c r="AM113" s="30">
        <v>0</v>
      </c>
      <c r="AN113" s="39">
        <v>1551</v>
      </c>
      <c r="AO113" s="39">
        <v>3052</v>
      </c>
      <c r="AP113" s="39">
        <v>4603</v>
      </c>
    </row>
    <row r="114" spans="1:42" ht="47.25" x14ac:dyDescent="0.25">
      <c r="A114" s="6">
        <v>62</v>
      </c>
      <c r="B114" s="7">
        <v>1</v>
      </c>
      <c r="C114" s="8" t="s">
        <v>37</v>
      </c>
      <c r="D114" s="34" t="s">
        <v>40</v>
      </c>
      <c r="E114" s="35" t="s">
        <v>286</v>
      </c>
      <c r="F114" s="35" t="s">
        <v>44</v>
      </c>
      <c r="G114" s="35" t="s">
        <v>42</v>
      </c>
      <c r="H114" s="35">
        <v>5321057650</v>
      </c>
      <c r="I114" s="34" t="s">
        <v>51</v>
      </c>
      <c r="J114" s="35" t="s">
        <v>42</v>
      </c>
      <c r="K114" s="34" t="s">
        <v>318</v>
      </c>
      <c r="L114" s="10"/>
      <c r="M114" s="35" t="s">
        <v>44</v>
      </c>
      <c r="N114" s="35" t="s">
        <v>42</v>
      </c>
      <c r="O114" s="35" t="s">
        <v>45</v>
      </c>
      <c r="P114" s="35" t="s">
        <v>291</v>
      </c>
      <c r="Q114" s="35" t="s">
        <v>275</v>
      </c>
      <c r="R114" s="35" t="s">
        <v>294</v>
      </c>
      <c r="S114" s="12"/>
      <c r="T114" s="10" t="s">
        <v>47</v>
      </c>
      <c r="U114" s="10" t="s">
        <v>167</v>
      </c>
      <c r="V114" s="11">
        <v>0</v>
      </c>
      <c r="W114" s="12" t="s">
        <v>50</v>
      </c>
      <c r="X114" s="17">
        <v>11</v>
      </c>
      <c r="Y114" s="10">
        <v>90123275</v>
      </c>
      <c r="Z114" s="10" t="s">
        <v>167</v>
      </c>
      <c r="AA114" s="45" t="s">
        <v>315</v>
      </c>
      <c r="AB114" s="15" t="s">
        <v>292</v>
      </c>
      <c r="AC114" s="16">
        <v>43646</v>
      </c>
      <c r="AD114" s="29">
        <v>2701</v>
      </c>
      <c r="AE114" s="29">
        <v>6479</v>
      </c>
      <c r="AF114" s="29">
        <v>0</v>
      </c>
      <c r="AG114" s="29">
        <v>0</v>
      </c>
      <c r="AH114" s="29">
        <v>9180</v>
      </c>
      <c r="AI114" s="29">
        <v>18360</v>
      </c>
      <c r="AJ114" s="30">
        <v>0.29422657952069714</v>
      </c>
      <c r="AK114" s="30">
        <v>0.7057734204793028</v>
      </c>
      <c r="AL114" s="30">
        <v>0</v>
      </c>
      <c r="AM114" s="30">
        <v>0</v>
      </c>
      <c r="AN114" s="39">
        <v>3334</v>
      </c>
      <c r="AO114" s="39">
        <v>6516</v>
      </c>
      <c r="AP114" s="39">
        <v>9850</v>
      </c>
    </row>
    <row r="115" spans="1:42" ht="15.75" x14ac:dyDescent="0.25">
      <c r="A115" s="6">
        <v>63</v>
      </c>
      <c r="B115" s="7">
        <v>1</v>
      </c>
      <c r="C115" s="8" t="s">
        <v>37</v>
      </c>
      <c r="D115" s="34" t="s">
        <v>40</v>
      </c>
      <c r="E115" s="35" t="s">
        <v>286</v>
      </c>
      <c r="F115" s="35" t="s">
        <v>44</v>
      </c>
      <c r="G115" s="35" t="s">
        <v>42</v>
      </c>
      <c r="H115" s="35">
        <v>5321057650</v>
      </c>
      <c r="I115" s="34" t="s">
        <v>51</v>
      </c>
      <c r="J115" s="35" t="s">
        <v>92</v>
      </c>
      <c r="K115" s="35" t="s">
        <v>168</v>
      </c>
      <c r="L115" s="10"/>
      <c r="M115" s="35" t="s">
        <v>44</v>
      </c>
      <c r="N115" s="35" t="s">
        <v>42</v>
      </c>
      <c r="O115" s="35" t="s">
        <v>45</v>
      </c>
      <c r="P115" s="35" t="s">
        <v>291</v>
      </c>
      <c r="Q115" s="35" t="s">
        <v>275</v>
      </c>
      <c r="R115" s="35" t="s">
        <v>294</v>
      </c>
      <c r="S115" s="12"/>
      <c r="T115" s="10" t="s">
        <v>47</v>
      </c>
      <c r="U115" s="10" t="s">
        <v>169</v>
      </c>
      <c r="V115" s="11">
        <v>0</v>
      </c>
      <c r="W115" s="12" t="s">
        <v>50</v>
      </c>
      <c r="X115" s="17">
        <v>4.8</v>
      </c>
      <c r="Y115" s="10">
        <v>90903972</v>
      </c>
      <c r="Z115" s="10" t="s">
        <v>169</v>
      </c>
      <c r="AA115" s="45"/>
      <c r="AB115" s="15" t="s">
        <v>292</v>
      </c>
      <c r="AC115" s="16">
        <v>43646</v>
      </c>
      <c r="AD115" s="29">
        <v>9139</v>
      </c>
      <c r="AE115" s="29">
        <v>19636</v>
      </c>
      <c r="AF115" s="29">
        <v>0</v>
      </c>
      <c r="AG115" s="29">
        <v>0</v>
      </c>
      <c r="AH115" s="29">
        <v>28775</v>
      </c>
      <c r="AI115" s="29">
        <v>57550</v>
      </c>
      <c r="AJ115" s="30">
        <v>0.31760208514335359</v>
      </c>
      <c r="AK115" s="30">
        <v>0.68239791485664636</v>
      </c>
      <c r="AL115" s="30">
        <v>0</v>
      </c>
      <c r="AM115" s="30">
        <v>0</v>
      </c>
      <c r="AN115" s="39">
        <v>6756</v>
      </c>
      <c r="AO115" s="39">
        <v>13522</v>
      </c>
      <c r="AP115" s="39">
        <v>20278</v>
      </c>
    </row>
    <row r="116" spans="1:42" ht="15.75" x14ac:dyDescent="0.25">
      <c r="A116" s="6">
        <v>64</v>
      </c>
      <c r="B116" s="7">
        <v>1</v>
      </c>
      <c r="C116" s="8" t="s">
        <v>37</v>
      </c>
      <c r="D116" s="34" t="s">
        <v>40</v>
      </c>
      <c r="E116" s="35" t="s">
        <v>286</v>
      </c>
      <c r="F116" s="35" t="s">
        <v>44</v>
      </c>
      <c r="G116" s="35" t="s">
        <v>42</v>
      </c>
      <c r="H116" s="35">
        <v>5321057650</v>
      </c>
      <c r="I116" s="34" t="s">
        <v>51</v>
      </c>
      <c r="J116" s="35" t="s">
        <v>52</v>
      </c>
      <c r="K116" s="35" t="s">
        <v>170</v>
      </c>
      <c r="L116" s="10"/>
      <c r="M116" s="35" t="s">
        <v>44</v>
      </c>
      <c r="N116" s="35" t="s">
        <v>42</v>
      </c>
      <c r="O116" s="35" t="s">
        <v>45</v>
      </c>
      <c r="P116" s="35" t="s">
        <v>291</v>
      </c>
      <c r="Q116" s="35" t="s">
        <v>275</v>
      </c>
      <c r="R116" s="35" t="s">
        <v>294</v>
      </c>
      <c r="S116" s="12"/>
      <c r="T116" s="10" t="s">
        <v>47</v>
      </c>
      <c r="U116" s="10" t="s">
        <v>171</v>
      </c>
      <c r="V116" s="11">
        <v>0</v>
      </c>
      <c r="W116" s="19" t="s">
        <v>46</v>
      </c>
      <c r="X116" s="17">
        <v>2.2000000000000002</v>
      </c>
      <c r="Y116" s="10">
        <v>83245937</v>
      </c>
      <c r="Z116" s="10" t="s">
        <v>171</v>
      </c>
      <c r="AA116" s="45"/>
      <c r="AB116" s="15" t="s">
        <v>292</v>
      </c>
      <c r="AC116" s="16">
        <v>43646</v>
      </c>
      <c r="AD116" s="29">
        <v>22035</v>
      </c>
      <c r="AE116" s="29">
        <v>48819</v>
      </c>
      <c r="AF116" s="29">
        <v>0</v>
      </c>
      <c r="AG116" s="29">
        <v>0</v>
      </c>
      <c r="AH116" s="29">
        <v>70854</v>
      </c>
      <c r="AI116" s="29">
        <v>141708</v>
      </c>
      <c r="AJ116" s="30">
        <v>0.31099161656363788</v>
      </c>
      <c r="AK116" s="30">
        <v>0.68900838343636206</v>
      </c>
      <c r="AL116" s="30">
        <v>0</v>
      </c>
      <c r="AM116" s="30">
        <v>0</v>
      </c>
      <c r="AN116" s="39">
        <v>396</v>
      </c>
      <c r="AO116" s="39">
        <v>1728</v>
      </c>
      <c r="AP116" s="39">
        <v>2124</v>
      </c>
    </row>
    <row r="117" spans="1:42" ht="15.75" x14ac:dyDescent="0.25">
      <c r="A117" s="6">
        <v>65</v>
      </c>
      <c r="B117" s="7">
        <v>1</v>
      </c>
      <c r="C117" s="8" t="s">
        <v>37</v>
      </c>
      <c r="D117" s="34" t="s">
        <v>40</v>
      </c>
      <c r="E117" s="35" t="s">
        <v>286</v>
      </c>
      <c r="F117" s="35" t="s">
        <v>44</v>
      </c>
      <c r="G117" s="35" t="s">
        <v>42</v>
      </c>
      <c r="H117" s="35">
        <v>5321057650</v>
      </c>
      <c r="I117" s="34" t="s">
        <v>51</v>
      </c>
      <c r="J117" s="35" t="s">
        <v>52</v>
      </c>
      <c r="K117" s="35" t="s">
        <v>172</v>
      </c>
      <c r="L117" s="10"/>
      <c r="M117" s="35" t="s">
        <v>44</v>
      </c>
      <c r="N117" s="35" t="s">
        <v>42</v>
      </c>
      <c r="O117" s="35" t="s">
        <v>45</v>
      </c>
      <c r="P117" s="35" t="s">
        <v>291</v>
      </c>
      <c r="Q117" s="35" t="s">
        <v>275</v>
      </c>
      <c r="R117" s="35" t="s">
        <v>294</v>
      </c>
      <c r="S117" s="12"/>
      <c r="T117" s="10" t="s">
        <v>47</v>
      </c>
      <c r="U117" s="10" t="s">
        <v>173</v>
      </c>
      <c r="V117" s="11">
        <v>0</v>
      </c>
      <c r="W117" s="12" t="s">
        <v>46</v>
      </c>
      <c r="X117" s="17">
        <v>3</v>
      </c>
      <c r="Y117" s="10">
        <v>83425964</v>
      </c>
      <c r="Z117" s="10" t="s">
        <v>173</v>
      </c>
      <c r="AA117" s="45"/>
      <c r="AB117" s="15" t="s">
        <v>292</v>
      </c>
      <c r="AC117" s="16">
        <v>43646</v>
      </c>
      <c r="AD117" s="29">
        <v>5643</v>
      </c>
      <c r="AE117" s="29">
        <v>12537</v>
      </c>
      <c r="AF117" s="29">
        <v>0</v>
      </c>
      <c r="AG117" s="29">
        <v>0</v>
      </c>
      <c r="AH117" s="29">
        <v>18180</v>
      </c>
      <c r="AI117" s="29">
        <v>36360</v>
      </c>
      <c r="AJ117" s="30">
        <v>0.31039603960396039</v>
      </c>
      <c r="AK117" s="30">
        <v>0.68960396039603955</v>
      </c>
      <c r="AL117" s="30">
        <v>0</v>
      </c>
      <c r="AM117" s="30">
        <v>0</v>
      </c>
      <c r="AN117" s="39">
        <v>2326</v>
      </c>
      <c r="AO117" s="39">
        <v>11221</v>
      </c>
      <c r="AP117" s="39">
        <v>13547</v>
      </c>
    </row>
    <row r="118" spans="1:42" ht="15.75" x14ac:dyDescent="0.25">
      <c r="A118" s="6">
        <v>66</v>
      </c>
      <c r="B118" s="7">
        <v>1</v>
      </c>
      <c r="C118" s="8" t="s">
        <v>37</v>
      </c>
      <c r="D118" s="34" t="s">
        <v>40</v>
      </c>
      <c r="E118" s="35" t="s">
        <v>286</v>
      </c>
      <c r="F118" s="35" t="s">
        <v>44</v>
      </c>
      <c r="G118" s="35" t="s">
        <v>42</v>
      </c>
      <c r="H118" s="35">
        <v>5321057650</v>
      </c>
      <c r="I118" s="34" t="s">
        <v>51</v>
      </c>
      <c r="J118" s="35" t="s">
        <v>52</v>
      </c>
      <c r="K118" s="35" t="s">
        <v>172</v>
      </c>
      <c r="L118" s="10"/>
      <c r="M118" s="35" t="s">
        <v>44</v>
      </c>
      <c r="N118" s="35" t="s">
        <v>42</v>
      </c>
      <c r="O118" s="35" t="s">
        <v>45</v>
      </c>
      <c r="P118" s="35" t="s">
        <v>291</v>
      </c>
      <c r="Q118" s="35" t="s">
        <v>275</v>
      </c>
      <c r="R118" s="35" t="s">
        <v>294</v>
      </c>
      <c r="S118" s="12"/>
      <c r="T118" s="10" t="s">
        <v>47</v>
      </c>
      <c r="U118" s="10" t="s">
        <v>174</v>
      </c>
      <c r="V118" s="11">
        <v>0</v>
      </c>
      <c r="W118" s="12" t="s">
        <v>46</v>
      </c>
      <c r="X118" s="17">
        <v>6.6</v>
      </c>
      <c r="Y118" s="10">
        <v>90467610</v>
      </c>
      <c r="Z118" s="10" t="s">
        <v>174</v>
      </c>
      <c r="AA118" s="45"/>
      <c r="AB118" s="15" t="s">
        <v>292</v>
      </c>
      <c r="AC118" s="16">
        <v>43646</v>
      </c>
      <c r="AD118" s="29">
        <v>14106</v>
      </c>
      <c r="AE118" s="29">
        <v>27177</v>
      </c>
      <c r="AF118" s="29">
        <v>0</v>
      </c>
      <c r="AG118" s="29">
        <v>0</v>
      </c>
      <c r="AH118" s="29">
        <v>41283</v>
      </c>
      <c r="AI118" s="29">
        <v>82566</v>
      </c>
      <c r="AJ118" s="30">
        <v>0.34169028413632729</v>
      </c>
      <c r="AK118" s="30">
        <v>0.65830971586367271</v>
      </c>
      <c r="AL118" s="30">
        <v>0</v>
      </c>
      <c r="AM118" s="30">
        <v>0</v>
      </c>
      <c r="AN118" s="39">
        <v>2300</v>
      </c>
      <c r="AO118" s="39">
        <v>11084</v>
      </c>
      <c r="AP118" s="39">
        <v>13384</v>
      </c>
    </row>
    <row r="119" spans="1:42" ht="15.75" x14ac:dyDescent="0.25">
      <c r="A119" s="6">
        <v>67</v>
      </c>
      <c r="B119" s="7">
        <v>1</v>
      </c>
      <c r="C119" s="8" t="s">
        <v>37</v>
      </c>
      <c r="D119" s="34" t="s">
        <v>40</v>
      </c>
      <c r="E119" s="35" t="s">
        <v>286</v>
      </c>
      <c r="F119" s="35" t="s">
        <v>44</v>
      </c>
      <c r="G119" s="35" t="s">
        <v>42</v>
      </c>
      <c r="H119" s="35">
        <v>5321057650</v>
      </c>
      <c r="I119" s="34" t="s">
        <v>51</v>
      </c>
      <c r="J119" s="35" t="s">
        <v>52</v>
      </c>
      <c r="K119" s="35" t="s">
        <v>175</v>
      </c>
      <c r="L119" s="10"/>
      <c r="M119" s="35" t="s">
        <v>44</v>
      </c>
      <c r="N119" s="35" t="s">
        <v>42</v>
      </c>
      <c r="O119" s="35" t="s">
        <v>45</v>
      </c>
      <c r="P119" s="35" t="s">
        <v>291</v>
      </c>
      <c r="Q119" s="35" t="s">
        <v>275</v>
      </c>
      <c r="R119" s="35" t="s">
        <v>294</v>
      </c>
      <c r="S119" s="12"/>
      <c r="T119" s="10" t="s">
        <v>47</v>
      </c>
      <c r="U119" s="10" t="s">
        <v>176</v>
      </c>
      <c r="V119" s="11">
        <v>0</v>
      </c>
      <c r="W119" s="12" t="s">
        <v>46</v>
      </c>
      <c r="X119" s="17">
        <v>2.2000000000000002</v>
      </c>
      <c r="Y119" s="10">
        <v>83425834</v>
      </c>
      <c r="Z119" s="10" t="s">
        <v>176</v>
      </c>
      <c r="AA119" s="45"/>
      <c r="AB119" s="15" t="s">
        <v>292</v>
      </c>
      <c r="AC119" s="16">
        <v>43646</v>
      </c>
      <c r="AD119" s="29">
        <v>17028</v>
      </c>
      <c r="AE119" s="29">
        <v>36715</v>
      </c>
      <c r="AF119" s="29">
        <v>0</v>
      </c>
      <c r="AG119" s="29">
        <v>0</v>
      </c>
      <c r="AH119" s="29">
        <v>53743</v>
      </c>
      <c r="AI119" s="29">
        <v>107486</v>
      </c>
      <c r="AJ119" s="30">
        <v>0.31684126304821092</v>
      </c>
      <c r="AK119" s="30">
        <v>0.68315873695178908</v>
      </c>
      <c r="AL119" s="30">
        <v>0</v>
      </c>
      <c r="AM119" s="30">
        <v>0</v>
      </c>
      <c r="AN119" s="39">
        <v>1300</v>
      </c>
      <c r="AO119" s="39">
        <v>5832</v>
      </c>
      <c r="AP119" s="39">
        <v>7132</v>
      </c>
    </row>
    <row r="120" spans="1:42" ht="15.75" x14ac:dyDescent="0.25">
      <c r="A120" s="6">
        <v>68</v>
      </c>
      <c r="B120" s="7">
        <v>1</v>
      </c>
      <c r="C120" s="8" t="s">
        <v>37</v>
      </c>
      <c r="D120" s="34" t="s">
        <v>40</v>
      </c>
      <c r="E120" s="35" t="s">
        <v>286</v>
      </c>
      <c r="F120" s="35" t="s">
        <v>44</v>
      </c>
      <c r="G120" s="35" t="s">
        <v>42</v>
      </c>
      <c r="H120" s="35">
        <v>5321057650</v>
      </c>
      <c r="I120" s="34" t="s">
        <v>51</v>
      </c>
      <c r="J120" s="35" t="s">
        <v>96</v>
      </c>
      <c r="K120" s="35" t="s">
        <v>96</v>
      </c>
      <c r="L120" s="10"/>
      <c r="M120" s="35" t="s">
        <v>44</v>
      </c>
      <c r="N120" s="35" t="s">
        <v>42</v>
      </c>
      <c r="O120" s="35" t="s">
        <v>45</v>
      </c>
      <c r="P120" s="35" t="s">
        <v>291</v>
      </c>
      <c r="Q120" s="35" t="s">
        <v>275</v>
      </c>
      <c r="R120" s="35" t="s">
        <v>294</v>
      </c>
      <c r="S120" s="12"/>
      <c r="T120" s="10" t="s">
        <v>47</v>
      </c>
      <c r="U120" s="10" t="s">
        <v>177</v>
      </c>
      <c r="V120" s="11">
        <v>0</v>
      </c>
      <c r="W120" s="12" t="s">
        <v>50</v>
      </c>
      <c r="X120" s="17">
        <v>1</v>
      </c>
      <c r="Y120" s="10">
        <v>83143151</v>
      </c>
      <c r="Z120" s="10" t="s">
        <v>177</v>
      </c>
      <c r="AA120" s="45"/>
      <c r="AB120" s="15" t="s">
        <v>292</v>
      </c>
      <c r="AC120" s="16">
        <v>43646</v>
      </c>
      <c r="AD120" s="29">
        <v>4387</v>
      </c>
      <c r="AE120" s="29">
        <v>9285</v>
      </c>
      <c r="AF120" s="29">
        <v>0</v>
      </c>
      <c r="AG120" s="29">
        <v>0</v>
      </c>
      <c r="AH120" s="29">
        <v>13672</v>
      </c>
      <c r="AI120" s="29">
        <v>27344</v>
      </c>
      <c r="AJ120" s="30">
        <v>0.32087478057343477</v>
      </c>
      <c r="AK120" s="30">
        <v>0.67912521942656523</v>
      </c>
      <c r="AL120" s="30">
        <v>0</v>
      </c>
      <c r="AM120" s="30">
        <v>0</v>
      </c>
      <c r="AN120" s="39">
        <v>1117</v>
      </c>
      <c r="AO120" s="39">
        <v>1853</v>
      </c>
      <c r="AP120" s="39">
        <v>2970</v>
      </c>
    </row>
    <row r="121" spans="1:42" ht="15.75" x14ac:dyDescent="0.25">
      <c r="A121" s="6">
        <v>69</v>
      </c>
      <c r="B121" s="7">
        <v>1</v>
      </c>
      <c r="C121" s="8" t="s">
        <v>37</v>
      </c>
      <c r="D121" s="34" t="s">
        <v>40</v>
      </c>
      <c r="E121" s="35" t="s">
        <v>286</v>
      </c>
      <c r="F121" s="35" t="s">
        <v>44</v>
      </c>
      <c r="G121" s="35" t="s">
        <v>42</v>
      </c>
      <c r="H121" s="35">
        <v>5321057650</v>
      </c>
      <c r="I121" s="34" t="s">
        <v>51</v>
      </c>
      <c r="J121" s="35" t="s">
        <v>64</v>
      </c>
      <c r="K121" s="35" t="s">
        <v>64</v>
      </c>
      <c r="L121" s="10"/>
      <c r="M121" s="35" t="s">
        <v>44</v>
      </c>
      <c r="N121" s="35" t="s">
        <v>42</v>
      </c>
      <c r="O121" s="35" t="s">
        <v>45</v>
      </c>
      <c r="P121" s="35" t="s">
        <v>291</v>
      </c>
      <c r="Q121" s="35" t="s">
        <v>275</v>
      </c>
      <c r="R121" s="35" t="s">
        <v>294</v>
      </c>
      <c r="S121" s="12"/>
      <c r="T121" s="10" t="s">
        <v>47</v>
      </c>
      <c r="U121" s="10" t="s">
        <v>178</v>
      </c>
      <c r="V121" s="11">
        <v>0</v>
      </c>
      <c r="W121" s="12" t="s">
        <v>50</v>
      </c>
      <c r="X121" s="17">
        <v>1</v>
      </c>
      <c r="Y121" s="10">
        <v>83143280</v>
      </c>
      <c r="Z121" s="10" t="s">
        <v>178</v>
      </c>
      <c r="AA121" s="45"/>
      <c r="AB121" s="15" t="s">
        <v>292</v>
      </c>
      <c r="AC121" s="16">
        <v>43646</v>
      </c>
      <c r="AD121" s="29">
        <v>33634</v>
      </c>
      <c r="AE121" s="29">
        <v>31692</v>
      </c>
      <c r="AF121" s="29">
        <v>0</v>
      </c>
      <c r="AG121" s="29">
        <v>0</v>
      </c>
      <c r="AH121" s="29">
        <v>65326</v>
      </c>
      <c r="AI121" s="29">
        <v>130652</v>
      </c>
      <c r="AJ121" s="30">
        <v>0.51486391329639036</v>
      </c>
      <c r="AK121" s="30">
        <v>0.48513608670360958</v>
      </c>
      <c r="AL121" s="30">
        <v>0</v>
      </c>
      <c r="AM121" s="30">
        <v>0</v>
      </c>
      <c r="AN121" s="39">
        <v>939</v>
      </c>
      <c r="AO121" s="39">
        <v>1661</v>
      </c>
      <c r="AP121" s="39">
        <v>2600</v>
      </c>
    </row>
    <row r="122" spans="1:42" ht="15.75" x14ac:dyDescent="0.25">
      <c r="A122" s="6">
        <v>70</v>
      </c>
      <c r="B122" s="7">
        <v>1</v>
      </c>
      <c r="C122" s="8" t="s">
        <v>37</v>
      </c>
      <c r="D122" s="34" t="s">
        <v>40</v>
      </c>
      <c r="E122" s="35" t="s">
        <v>286</v>
      </c>
      <c r="F122" s="35" t="s">
        <v>44</v>
      </c>
      <c r="G122" s="35" t="s">
        <v>42</v>
      </c>
      <c r="H122" s="35">
        <v>5321057650</v>
      </c>
      <c r="I122" s="34" t="s">
        <v>51</v>
      </c>
      <c r="J122" s="35" t="s">
        <v>92</v>
      </c>
      <c r="K122" s="35" t="s">
        <v>144</v>
      </c>
      <c r="L122" s="10"/>
      <c r="M122" s="35" t="s">
        <v>44</v>
      </c>
      <c r="N122" s="35" t="s">
        <v>42</v>
      </c>
      <c r="O122" s="35" t="s">
        <v>45</v>
      </c>
      <c r="P122" s="35" t="s">
        <v>291</v>
      </c>
      <c r="Q122" s="35" t="s">
        <v>275</v>
      </c>
      <c r="R122" s="35" t="s">
        <v>294</v>
      </c>
      <c r="S122" s="12"/>
      <c r="T122" s="10" t="s">
        <v>47</v>
      </c>
      <c r="U122" s="10" t="s">
        <v>179</v>
      </c>
      <c r="V122" s="11">
        <v>0</v>
      </c>
      <c r="W122" s="12" t="s">
        <v>50</v>
      </c>
      <c r="X122" s="17">
        <v>1</v>
      </c>
      <c r="Y122" s="10">
        <v>1440057</v>
      </c>
      <c r="Z122" s="10" t="s">
        <v>179</v>
      </c>
      <c r="AA122" s="45"/>
      <c r="AB122" s="15" t="s">
        <v>292</v>
      </c>
      <c r="AC122" s="16">
        <v>43646</v>
      </c>
      <c r="AD122" s="29">
        <v>8021</v>
      </c>
      <c r="AE122" s="29">
        <v>18298</v>
      </c>
      <c r="AF122" s="29">
        <v>0</v>
      </c>
      <c r="AG122" s="29">
        <v>0</v>
      </c>
      <c r="AH122" s="29">
        <v>26319</v>
      </c>
      <c r="AI122" s="29">
        <v>52638</v>
      </c>
      <c r="AJ122" s="30">
        <v>0.30476081918006004</v>
      </c>
      <c r="AK122" s="30">
        <v>0.69523918081993996</v>
      </c>
      <c r="AL122" s="30">
        <v>0</v>
      </c>
      <c r="AM122" s="30">
        <v>0</v>
      </c>
      <c r="AN122" s="38">
        <v>1130</v>
      </c>
      <c r="AO122" s="39">
        <v>2241</v>
      </c>
      <c r="AP122" s="39">
        <v>3371</v>
      </c>
    </row>
    <row r="123" spans="1:42" ht="15.75" x14ac:dyDescent="0.25">
      <c r="A123" s="6">
        <v>71</v>
      </c>
      <c r="B123" s="7"/>
      <c r="C123" s="8"/>
      <c r="D123" s="34" t="s">
        <v>40</v>
      </c>
      <c r="E123" s="35" t="s">
        <v>286</v>
      </c>
      <c r="F123" s="35" t="s">
        <v>44</v>
      </c>
      <c r="G123" s="35" t="s">
        <v>42</v>
      </c>
      <c r="H123" s="35">
        <v>5321057650</v>
      </c>
      <c r="I123" s="34" t="s">
        <v>51</v>
      </c>
      <c r="J123" s="35" t="s">
        <v>42</v>
      </c>
      <c r="K123" s="35" t="s">
        <v>188</v>
      </c>
      <c r="L123" s="10" t="s">
        <v>272</v>
      </c>
      <c r="M123" s="35" t="s">
        <v>44</v>
      </c>
      <c r="N123" s="35" t="s">
        <v>42</v>
      </c>
      <c r="O123" s="35" t="s">
        <v>45</v>
      </c>
      <c r="P123" s="35" t="s">
        <v>291</v>
      </c>
      <c r="Q123" s="35" t="s">
        <v>275</v>
      </c>
      <c r="R123" s="35" t="s">
        <v>294</v>
      </c>
      <c r="S123" s="12"/>
      <c r="T123" s="10" t="s">
        <v>47</v>
      </c>
      <c r="U123" s="10" t="s">
        <v>189</v>
      </c>
      <c r="V123" s="11">
        <v>0</v>
      </c>
      <c r="W123" s="12" t="s">
        <v>46</v>
      </c>
      <c r="X123" s="17">
        <v>3</v>
      </c>
      <c r="Y123" s="10">
        <v>83698025</v>
      </c>
      <c r="Z123" s="10" t="s">
        <v>189</v>
      </c>
      <c r="AA123" s="44"/>
      <c r="AB123" s="15" t="s">
        <v>292</v>
      </c>
      <c r="AC123" s="16">
        <v>43646</v>
      </c>
      <c r="AD123" s="29">
        <v>5398</v>
      </c>
      <c r="AE123" s="29">
        <v>14367</v>
      </c>
      <c r="AF123" s="29">
        <v>0</v>
      </c>
      <c r="AG123" s="29">
        <v>0</v>
      </c>
      <c r="AH123" s="29">
        <v>19765</v>
      </c>
      <c r="AI123" s="29">
        <v>39530</v>
      </c>
      <c r="AJ123" s="30">
        <v>0.27310903111560841</v>
      </c>
      <c r="AK123" s="30">
        <v>0.72689096888439164</v>
      </c>
      <c r="AL123" s="30">
        <v>0</v>
      </c>
      <c r="AM123" s="30">
        <v>0</v>
      </c>
      <c r="AN123" s="39">
        <v>480</v>
      </c>
      <c r="AO123" s="39">
        <v>4900</v>
      </c>
      <c r="AP123" s="39">
        <v>5380</v>
      </c>
    </row>
    <row r="124" spans="1:42" ht="15.75" x14ac:dyDescent="0.25">
      <c r="A124" s="6">
        <v>72</v>
      </c>
      <c r="B124" s="7"/>
      <c r="C124" s="8"/>
      <c r="D124" s="34" t="s">
        <v>40</v>
      </c>
      <c r="E124" s="35" t="s">
        <v>286</v>
      </c>
      <c r="F124" s="35" t="s">
        <v>44</v>
      </c>
      <c r="G124" s="35" t="s">
        <v>42</v>
      </c>
      <c r="H124" s="35">
        <v>5321057650</v>
      </c>
      <c r="I124" s="34" t="s">
        <v>49</v>
      </c>
      <c r="J124" s="35" t="s">
        <v>190</v>
      </c>
      <c r="K124" s="35" t="s">
        <v>191</v>
      </c>
      <c r="L124" s="10"/>
      <c r="M124" s="35" t="s">
        <v>44</v>
      </c>
      <c r="N124" s="35" t="s">
        <v>42</v>
      </c>
      <c r="O124" s="35" t="s">
        <v>45</v>
      </c>
      <c r="P124" s="35" t="s">
        <v>291</v>
      </c>
      <c r="Q124" s="35" t="s">
        <v>275</v>
      </c>
      <c r="R124" s="35" t="s">
        <v>294</v>
      </c>
      <c r="S124" s="12"/>
      <c r="T124" s="10">
        <v>90152338</v>
      </c>
      <c r="U124" s="10" t="s">
        <v>192</v>
      </c>
      <c r="V124" s="11">
        <v>0</v>
      </c>
      <c r="W124" s="12" t="s">
        <v>46</v>
      </c>
      <c r="X124" s="17">
        <v>30</v>
      </c>
      <c r="Y124" s="10">
        <v>90152338</v>
      </c>
      <c r="Z124" s="10" t="s">
        <v>192</v>
      </c>
      <c r="AA124" s="44"/>
      <c r="AB124" s="15" t="s">
        <v>292</v>
      </c>
      <c r="AC124" s="16">
        <v>43646</v>
      </c>
      <c r="AD124" s="29">
        <v>18642</v>
      </c>
      <c r="AE124" s="29">
        <v>38354</v>
      </c>
      <c r="AF124" s="29">
        <v>0</v>
      </c>
      <c r="AG124" s="29">
        <v>0</v>
      </c>
      <c r="AH124" s="29">
        <v>56996</v>
      </c>
      <c r="AI124" s="29">
        <v>113992</v>
      </c>
      <c r="AJ124" s="30">
        <v>0.32707558425152644</v>
      </c>
      <c r="AK124" s="30">
        <v>0.67292441574847361</v>
      </c>
      <c r="AL124" s="30">
        <v>0</v>
      </c>
      <c r="AM124" s="30">
        <v>0</v>
      </c>
      <c r="AN124" s="39">
        <v>1200</v>
      </c>
      <c r="AO124" s="39">
        <v>3198</v>
      </c>
      <c r="AP124" s="39">
        <v>4398</v>
      </c>
    </row>
    <row r="125" spans="1:42" ht="15.75" x14ac:dyDescent="0.25">
      <c r="A125" s="6">
        <v>73</v>
      </c>
      <c r="B125" s="7"/>
      <c r="C125" s="8"/>
      <c r="D125" s="34" t="s">
        <v>40</v>
      </c>
      <c r="E125" s="35" t="s">
        <v>286</v>
      </c>
      <c r="F125" s="35" t="s">
        <v>44</v>
      </c>
      <c r="G125" s="35" t="s">
        <v>42</v>
      </c>
      <c r="H125" s="35">
        <v>5321057650</v>
      </c>
      <c r="I125" s="34" t="s">
        <v>51</v>
      </c>
      <c r="J125" s="35" t="s">
        <v>106</v>
      </c>
      <c r="K125" s="35" t="s">
        <v>106</v>
      </c>
      <c r="L125" s="10"/>
      <c r="M125" s="35" t="s">
        <v>44</v>
      </c>
      <c r="N125" s="35" t="s">
        <v>42</v>
      </c>
      <c r="O125" s="35" t="s">
        <v>45</v>
      </c>
      <c r="P125" s="35" t="s">
        <v>291</v>
      </c>
      <c r="Q125" s="35" t="s">
        <v>275</v>
      </c>
      <c r="R125" s="35" t="s">
        <v>294</v>
      </c>
      <c r="S125" s="12"/>
      <c r="T125" s="10" t="s">
        <v>47</v>
      </c>
      <c r="U125" s="10" t="s">
        <v>195</v>
      </c>
      <c r="V125" s="11">
        <v>0</v>
      </c>
      <c r="W125" s="12" t="s">
        <v>50</v>
      </c>
      <c r="X125" s="17">
        <v>1.4</v>
      </c>
      <c r="Y125" s="10">
        <v>83949536</v>
      </c>
      <c r="Z125" s="10" t="s">
        <v>195</v>
      </c>
      <c r="AA125" s="44"/>
      <c r="AB125" s="15" t="s">
        <v>292</v>
      </c>
      <c r="AC125" s="16">
        <v>43646</v>
      </c>
      <c r="AD125" s="29">
        <v>12750</v>
      </c>
      <c r="AE125" s="29">
        <v>28356</v>
      </c>
      <c r="AF125" s="29">
        <v>0</v>
      </c>
      <c r="AG125" s="29">
        <v>0</v>
      </c>
      <c r="AH125" s="29">
        <v>41106</v>
      </c>
      <c r="AI125" s="29">
        <v>82212</v>
      </c>
      <c r="AJ125" s="30">
        <v>0.31017369727047145</v>
      </c>
      <c r="AK125" s="30">
        <v>0.6898263027295285</v>
      </c>
      <c r="AL125" s="30">
        <v>0</v>
      </c>
      <c r="AM125" s="30">
        <v>0</v>
      </c>
      <c r="AN125" s="39">
        <v>2718</v>
      </c>
      <c r="AO125" s="39">
        <v>4584</v>
      </c>
      <c r="AP125" s="39">
        <v>7302</v>
      </c>
    </row>
    <row r="126" spans="1:42" ht="15.75" x14ac:dyDescent="0.25">
      <c r="A126" s="6">
        <v>74</v>
      </c>
      <c r="B126" s="7"/>
      <c r="C126" s="8"/>
      <c r="D126" s="36" t="s">
        <v>40</v>
      </c>
      <c r="E126" s="35" t="s">
        <v>286</v>
      </c>
      <c r="F126" s="37" t="s">
        <v>44</v>
      </c>
      <c r="G126" s="37" t="s">
        <v>42</v>
      </c>
      <c r="H126" s="37">
        <v>5321057650</v>
      </c>
      <c r="I126" s="36" t="s">
        <v>51</v>
      </c>
      <c r="J126" s="37" t="s">
        <v>52</v>
      </c>
      <c r="K126" s="37" t="s">
        <v>277</v>
      </c>
      <c r="L126" s="14"/>
      <c r="M126" s="37" t="s">
        <v>44</v>
      </c>
      <c r="N126" s="37" t="s">
        <v>42</v>
      </c>
      <c r="O126" s="37" t="s">
        <v>45</v>
      </c>
      <c r="P126" s="35" t="s">
        <v>291</v>
      </c>
      <c r="Q126" s="37" t="s">
        <v>275</v>
      </c>
      <c r="R126" s="35" t="s">
        <v>294</v>
      </c>
      <c r="S126" s="19"/>
      <c r="T126" s="14" t="s">
        <v>47</v>
      </c>
      <c r="U126" s="14" t="s">
        <v>195</v>
      </c>
      <c r="V126" s="18">
        <v>0</v>
      </c>
      <c r="W126" s="19" t="s">
        <v>46</v>
      </c>
      <c r="X126" s="13">
        <v>2</v>
      </c>
      <c r="Y126" s="14">
        <v>83992266</v>
      </c>
      <c r="Z126" s="14" t="s">
        <v>297</v>
      </c>
      <c r="AA126" s="44"/>
      <c r="AB126" s="15" t="s">
        <v>292</v>
      </c>
      <c r="AC126" s="16">
        <v>43646</v>
      </c>
      <c r="AD126" s="31">
        <v>12750</v>
      </c>
      <c r="AE126" s="31">
        <v>28356</v>
      </c>
      <c r="AF126" s="31">
        <v>0</v>
      </c>
      <c r="AG126" s="31">
        <v>0</v>
      </c>
      <c r="AH126" s="31">
        <v>41106</v>
      </c>
      <c r="AI126" s="31">
        <v>82212</v>
      </c>
      <c r="AJ126" s="32">
        <v>0.31017369727047145</v>
      </c>
      <c r="AK126" s="32">
        <v>0.6898263027295285</v>
      </c>
      <c r="AL126" s="32">
        <v>0</v>
      </c>
      <c r="AM126" s="32">
        <v>0</v>
      </c>
      <c r="AN126" s="38">
        <v>1992</v>
      </c>
      <c r="AO126" s="38">
        <v>3348</v>
      </c>
      <c r="AP126" s="38">
        <v>5340</v>
      </c>
    </row>
    <row r="127" spans="1:42" ht="31.5" x14ac:dyDescent="0.25">
      <c r="A127" s="6">
        <v>75</v>
      </c>
      <c r="B127" s="7"/>
      <c r="C127" s="8"/>
      <c r="D127" s="34" t="s">
        <v>40</v>
      </c>
      <c r="E127" s="35" t="s">
        <v>286</v>
      </c>
      <c r="F127" s="35" t="s">
        <v>44</v>
      </c>
      <c r="G127" s="35" t="s">
        <v>42</v>
      </c>
      <c r="H127" s="35">
        <v>5321057650</v>
      </c>
      <c r="I127" s="34" t="s">
        <v>55</v>
      </c>
      <c r="J127" s="35" t="s">
        <v>42</v>
      </c>
      <c r="K127" s="34" t="s">
        <v>298</v>
      </c>
      <c r="L127" s="10"/>
      <c r="M127" s="35" t="s">
        <v>44</v>
      </c>
      <c r="N127" s="35" t="s">
        <v>42</v>
      </c>
      <c r="O127" s="35" t="s">
        <v>45</v>
      </c>
      <c r="P127" s="35" t="s">
        <v>291</v>
      </c>
      <c r="Q127" s="35" t="s">
        <v>275</v>
      </c>
      <c r="R127" s="35" t="s">
        <v>294</v>
      </c>
      <c r="S127" s="12"/>
      <c r="T127" s="10" t="s">
        <v>47</v>
      </c>
      <c r="U127" s="10" t="s">
        <v>58</v>
      </c>
      <c r="V127" s="11">
        <v>0</v>
      </c>
      <c r="W127" s="12" t="s">
        <v>46</v>
      </c>
      <c r="X127" s="17">
        <v>30</v>
      </c>
      <c r="Y127" s="10">
        <v>90152338</v>
      </c>
      <c r="Z127" s="14" t="s">
        <v>58</v>
      </c>
      <c r="AA127" s="45"/>
      <c r="AB127" s="15" t="s">
        <v>292</v>
      </c>
      <c r="AC127" s="16">
        <v>43646</v>
      </c>
      <c r="AD127" s="29">
        <v>37</v>
      </c>
      <c r="AE127" s="29">
        <v>113</v>
      </c>
      <c r="AF127" s="29">
        <v>0</v>
      </c>
      <c r="AG127" s="29">
        <v>0</v>
      </c>
      <c r="AH127" s="29">
        <v>150</v>
      </c>
      <c r="AI127" s="29">
        <v>300</v>
      </c>
      <c r="AJ127" s="30">
        <v>0.24666666666666667</v>
      </c>
      <c r="AK127" s="30">
        <v>0.7533333333333333</v>
      </c>
      <c r="AL127" s="30">
        <v>0</v>
      </c>
      <c r="AM127" s="30">
        <v>0</v>
      </c>
      <c r="AN127" s="39">
        <v>50</v>
      </c>
      <c r="AO127" s="39"/>
      <c r="AP127" s="39">
        <v>50</v>
      </c>
    </row>
    <row r="128" spans="1:42" ht="31.5" x14ac:dyDescent="0.25">
      <c r="A128" s="6">
        <v>76</v>
      </c>
      <c r="B128" s="7"/>
      <c r="C128" s="8"/>
      <c r="D128" s="34" t="s">
        <v>40</v>
      </c>
      <c r="E128" s="35" t="s">
        <v>286</v>
      </c>
      <c r="F128" s="35" t="s">
        <v>44</v>
      </c>
      <c r="G128" s="35" t="s">
        <v>42</v>
      </c>
      <c r="H128" s="35">
        <v>5321057650</v>
      </c>
      <c r="I128" s="34" t="s">
        <v>41</v>
      </c>
      <c r="J128" s="35" t="s">
        <v>42</v>
      </c>
      <c r="K128" s="35" t="s">
        <v>43</v>
      </c>
      <c r="L128" s="10">
        <v>3</v>
      </c>
      <c r="M128" s="35" t="s">
        <v>44</v>
      </c>
      <c r="N128" s="35" t="s">
        <v>42</v>
      </c>
      <c r="O128" s="35" t="s">
        <v>45</v>
      </c>
      <c r="P128" s="35" t="s">
        <v>291</v>
      </c>
      <c r="Q128" s="35" t="s">
        <v>275</v>
      </c>
      <c r="R128" s="35" t="s">
        <v>294</v>
      </c>
      <c r="S128" s="12"/>
      <c r="T128" s="10" t="s">
        <v>47</v>
      </c>
      <c r="U128" s="10" t="s">
        <v>48</v>
      </c>
      <c r="V128" s="11">
        <v>0</v>
      </c>
      <c r="W128" s="12" t="s">
        <v>46</v>
      </c>
      <c r="X128" s="17">
        <v>29</v>
      </c>
      <c r="Y128" s="10">
        <v>837792</v>
      </c>
      <c r="Z128" s="14" t="s">
        <v>48</v>
      </c>
      <c r="AA128" s="45"/>
      <c r="AB128" s="15" t="s">
        <v>292</v>
      </c>
      <c r="AC128" s="16">
        <v>43646</v>
      </c>
      <c r="AD128" s="29">
        <v>1881</v>
      </c>
      <c r="AE128" s="29">
        <v>0</v>
      </c>
      <c r="AF128" s="29">
        <v>0</v>
      </c>
      <c r="AG128" s="29">
        <v>0</v>
      </c>
      <c r="AH128" s="29">
        <v>1881</v>
      </c>
      <c r="AI128" s="29">
        <v>3762</v>
      </c>
      <c r="AJ128" s="30">
        <v>1</v>
      </c>
      <c r="AK128" s="30">
        <v>0</v>
      </c>
      <c r="AL128" s="30">
        <v>0</v>
      </c>
      <c r="AM128" s="30">
        <v>0</v>
      </c>
      <c r="AN128" s="39">
        <v>15802</v>
      </c>
      <c r="AO128" s="39">
        <v>40341</v>
      </c>
      <c r="AP128" s="39">
        <v>56143</v>
      </c>
    </row>
    <row r="129" spans="1:42" ht="15.75" x14ac:dyDescent="0.25">
      <c r="A129" s="6">
        <v>77</v>
      </c>
      <c r="B129" s="7">
        <v>1</v>
      </c>
      <c r="C129" s="8" t="s">
        <v>37</v>
      </c>
      <c r="D129" s="34" t="s">
        <v>40</v>
      </c>
      <c r="E129" s="35" t="s">
        <v>286</v>
      </c>
      <c r="F129" s="35" t="s">
        <v>44</v>
      </c>
      <c r="G129" s="35" t="s">
        <v>42</v>
      </c>
      <c r="H129" s="35">
        <v>5321057650</v>
      </c>
      <c r="I129" s="34" t="s">
        <v>40</v>
      </c>
      <c r="J129" s="35" t="s">
        <v>165</v>
      </c>
      <c r="K129" s="35" t="s">
        <v>180</v>
      </c>
      <c r="L129" s="10"/>
      <c r="M129" s="35" t="s">
        <v>44</v>
      </c>
      <c r="N129" s="35" t="s">
        <v>42</v>
      </c>
      <c r="O129" s="35" t="s">
        <v>45</v>
      </c>
      <c r="P129" s="35" t="s">
        <v>291</v>
      </c>
      <c r="Q129" s="35" t="s">
        <v>275</v>
      </c>
      <c r="R129" s="35" t="s">
        <v>294</v>
      </c>
      <c r="S129" s="12"/>
      <c r="T129" s="10">
        <v>90299368</v>
      </c>
      <c r="U129" s="10" t="s">
        <v>181</v>
      </c>
      <c r="V129" s="11">
        <v>0</v>
      </c>
      <c r="W129" s="12" t="s">
        <v>57</v>
      </c>
      <c r="X129" s="17">
        <v>11</v>
      </c>
      <c r="Y129" s="10">
        <v>90299368</v>
      </c>
      <c r="Z129" s="14" t="s">
        <v>181</v>
      </c>
      <c r="AA129" s="45"/>
      <c r="AB129" s="15" t="s">
        <v>292</v>
      </c>
      <c r="AC129" s="16">
        <v>43646</v>
      </c>
      <c r="AD129" s="29">
        <v>20618</v>
      </c>
      <c r="AE129" s="29">
        <v>44468</v>
      </c>
      <c r="AF129" s="29">
        <v>0</v>
      </c>
      <c r="AG129" s="29">
        <v>0</v>
      </c>
      <c r="AH129" s="29">
        <v>65086</v>
      </c>
      <c r="AI129" s="29">
        <v>130172</v>
      </c>
      <c r="AJ129" s="30">
        <v>0.31678087453523029</v>
      </c>
      <c r="AK129" s="30">
        <v>0.68321912546476971</v>
      </c>
      <c r="AL129" s="30">
        <v>0</v>
      </c>
      <c r="AM129" s="30">
        <v>0</v>
      </c>
      <c r="AN129" s="39">
        <v>50</v>
      </c>
      <c r="AO129" s="39"/>
      <c r="AP129" s="39">
        <v>50</v>
      </c>
    </row>
    <row r="130" spans="1:42" ht="31.5" x14ac:dyDescent="0.25">
      <c r="A130" s="6">
        <v>78</v>
      </c>
      <c r="B130" s="7">
        <v>1</v>
      </c>
      <c r="C130" s="8" t="s">
        <v>37</v>
      </c>
      <c r="D130" s="34" t="s">
        <v>40</v>
      </c>
      <c r="E130" s="35" t="s">
        <v>286</v>
      </c>
      <c r="F130" s="35" t="s">
        <v>44</v>
      </c>
      <c r="G130" s="35" t="s">
        <v>42</v>
      </c>
      <c r="H130" s="35">
        <v>5321057650</v>
      </c>
      <c r="I130" s="34" t="s">
        <v>182</v>
      </c>
      <c r="J130" s="35" t="s">
        <v>85</v>
      </c>
      <c r="K130" s="35" t="s">
        <v>301</v>
      </c>
      <c r="L130" s="10"/>
      <c r="M130" s="35" t="s">
        <v>44</v>
      </c>
      <c r="N130" s="35" t="s">
        <v>42</v>
      </c>
      <c r="O130" s="35" t="s">
        <v>45</v>
      </c>
      <c r="P130" s="35" t="s">
        <v>291</v>
      </c>
      <c r="Q130" s="35" t="s">
        <v>275</v>
      </c>
      <c r="R130" s="35" t="s">
        <v>294</v>
      </c>
      <c r="S130" s="12"/>
      <c r="T130" s="10" t="s">
        <v>47</v>
      </c>
      <c r="U130" s="10" t="s">
        <v>183</v>
      </c>
      <c r="V130" s="11">
        <v>0</v>
      </c>
      <c r="W130" s="12" t="s">
        <v>57</v>
      </c>
      <c r="X130" s="17">
        <v>6</v>
      </c>
      <c r="Y130" s="10">
        <v>12164714</v>
      </c>
      <c r="Z130" s="14" t="s">
        <v>183</v>
      </c>
      <c r="AA130" s="45"/>
      <c r="AB130" s="15" t="s">
        <v>292</v>
      </c>
      <c r="AC130" s="16">
        <v>43646</v>
      </c>
      <c r="AD130" s="29">
        <v>15139</v>
      </c>
      <c r="AE130" s="29">
        <v>32842</v>
      </c>
      <c r="AF130" s="29">
        <v>0</v>
      </c>
      <c r="AG130" s="29">
        <v>0</v>
      </c>
      <c r="AH130" s="29">
        <v>47981</v>
      </c>
      <c r="AI130" s="29">
        <v>95962</v>
      </c>
      <c r="AJ130" s="30">
        <v>0.31552072695441946</v>
      </c>
      <c r="AK130" s="30">
        <v>0.68447927304558054</v>
      </c>
      <c r="AL130" s="30">
        <v>0</v>
      </c>
      <c r="AM130" s="30">
        <v>0</v>
      </c>
      <c r="AN130" s="39">
        <v>210</v>
      </c>
      <c r="AO130" s="39"/>
      <c r="AP130" s="39">
        <v>210</v>
      </c>
    </row>
    <row r="131" spans="1:42" ht="15.75" x14ac:dyDescent="0.25">
      <c r="A131" s="6">
        <v>79</v>
      </c>
      <c r="B131" s="7">
        <v>1</v>
      </c>
      <c r="C131" s="8" t="s">
        <v>37</v>
      </c>
      <c r="D131" s="34" t="s">
        <v>40</v>
      </c>
      <c r="E131" s="35" t="s">
        <v>286</v>
      </c>
      <c r="F131" s="35" t="s">
        <v>44</v>
      </c>
      <c r="G131" s="35" t="s">
        <v>42</v>
      </c>
      <c r="H131" s="35">
        <v>5321057650</v>
      </c>
      <c r="I131" s="34" t="s">
        <v>184</v>
      </c>
      <c r="J131" s="35" t="s">
        <v>106</v>
      </c>
      <c r="K131" s="35" t="s">
        <v>106</v>
      </c>
      <c r="L131" s="10">
        <v>22</v>
      </c>
      <c r="M131" s="35" t="s">
        <v>44</v>
      </c>
      <c r="N131" s="35" t="s">
        <v>42</v>
      </c>
      <c r="O131" s="35" t="s">
        <v>45</v>
      </c>
      <c r="P131" s="35" t="s">
        <v>291</v>
      </c>
      <c r="Q131" s="35" t="s">
        <v>275</v>
      </c>
      <c r="R131" s="35" t="s">
        <v>294</v>
      </c>
      <c r="S131" s="12"/>
      <c r="T131" s="10" t="s">
        <v>47</v>
      </c>
      <c r="U131" s="10" t="s">
        <v>185</v>
      </c>
      <c r="V131" s="11">
        <v>0</v>
      </c>
      <c r="W131" s="12" t="s">
        <v>57</v>
      </c>
      <c r="X131" s="17">
        <v>9</v>
      </c>
      <c r="Y131" s="10">
        <v>8371835</v>
      </c>
      <c r="Z131" s="14" t="s">
        <v>185</v>
      </c>
      <c r="AA131" s="45"/>
      <c r="AB131" s="15" t="s">
        <v>292</v>
      </c>
      <c r="AC131" s="16">
        <v>43646</v>
      </c>
      <c r="AD131" s="29">
        <v>17502</v>
      </c>
      <c r="AE131" s="29">
        <v>37722</v>
      </c>
      <c r="AF131" s="29">
        <v>0</v>
      </c>
      <c r="AG131" s="29">
        <v>0</v>
      </c>
      <c r="AH131" s="29">
        <v>55224</v>
      </c>
      <c r="AI131" s="29">
        <v>110448</v>
      </c>
      <c r="AJ131" s="30">
        <v>0.31692742285962627</v>
      </c>
      <c r="AK131" s="30">
        <v>0.68307257714037373</v>
      </c>
      <c r="AL131" s="30">
        <v>0</v>
      </c>
      <c r="AM131" s="30">
        <v>0</v>
      </c>
      <c r="AN131" s="39">
        <v>800</v>
      </c>
      <c r="AO131" s="39"/>
      <c r="AP131" s="39">
        <v>800</v>
      </c>
    </row>
    <row r="132" spans="1:42" ht="15.75" x14ac:dyDescent="0.25">
      <c r="A132" s="6">
        <v>80</v>
      </c>
      <c r="B132" s="7">
        <v>1</v>
      </c>
      <c r="C132" s="8" t="s">
        <v>37</v>
      </c>
      <c r="D132" s="36" t="s">
        <v>40</v>
      </c>
      <c r="E132" s="35" t="s">
        <v>286</v>
      </c>
      <c r="F132" s="37" t="s">
        <v>44</v>
      </c>
      <c r="G132" s="37" t="s">
        <v>42</v>
      </c>
      <c r="H132" s="37">
        <v>5321057650</v>
      </c>
      <c r="I132" s="36" t="s">
        <v>186</v>
      </c>
      <c r="J132" s="37" t="s">
        <v>88</v>
      </c>
      <c r="K132" s="37" t="s">
        <v>300</v>
      </c>
      <c r="L132" s="14"/>
      <c r="M132" s="37" t="s">
        <v>44</v>
      </c>
      <c r="N132" s="37" t="s">
        <v>42</v>
      </c>
      <c r="O132" s="37" t="s">
        <v>45</v>
      </c>
      <c r="P132" s="35" t="s">
        <v>291</v>
      </c>
      <c r="Q132" s="37" t="s">
        <v>275</v>
      </c>
      <c r="R132" s="35" t="s">
        <v>294</v>
      </c>
      <c r="S132" s="19"/>
      <c r="T132" s="14" t="s">
        <v>47</v>
      </c>
      <c r="U132" s="14" t="s">
        <v>187</v>
      </c>
      <c r="V132" s="18">
        <v>0</v>
      </c>
      <c r="W132" s="19" t="s">
        <v>57</v>
      </c>
      <c r="X132" s="13">
        <v>6</v>
      </c>
      <c r="Y132" s="14">
        <v>90998766</v>
      </c>
      <c r="Z132" s="14" t="s">
        <v>187</v>
      </c>
      <c r="AA132" s="45"/>
      <c r="AB132" s="15" t="s">
        <v>292</v>
      </c>
      <c r="AC132" s="16">
        <v>43646</v>
      </c>
      <c r="AD132" s="29">
        <v>12660</v>
      </c>
      <c r="AE132" s="29">
        <v>29215</v>
      </c>
      <c r="AF132" s="29">
        <v>0</v>
      </c>
      <c r="AG132" s="29">
        <v>0</v>
      </c>
      <c r="AH132" s="29">
        <v>41875</v>
      </c>
      <c r="AI132" s="29">
        <v>83750</v>
      </c>
      <c r="AJ132" s="30">
        <v>0.30232835820895521</v>
      </c>
      <c r="AK132" s="30">
        <v>0.69767164179104479</v>
      </c>
      <c r="AL132" s="30">
        <v>0</v>
      </c>
      <c r="AM132" s="30">
        <v>0</v>
      </c>
      <c r="AN132" s="39">
        <v>1100</v>
      </c>
      <c r="AO132" s="39"/>
      <c r="AP132" s="39">
        <v>1100</v>
      </c>
    </row>
    <row r="133" spans="1:42" ht="15.75" x14ac:dyDescent="0.25">
      <c r="A133" s="6">
        <v>81</v>
      </c>
      <c r="B133" s="7">
        <v>1</v>
      </c>
      <c r="C133" s="8" t="s">
        <v>37</v>
      </c>
      <c r="D133" s="34" t="s">
        <v>40</v>
      </c>
      <c r="E133" s="35" t="s">
        <v>286</v>
      </c>
      <c r="F133" s="35" t="s">
        <v>44</v>
      </c>
      <c r="G133" s="35" t="s">
        <v>42</v>
      </c>
      <c r="H133" s="35">
        <v>5321057650</v>
      </c>
      <c r="I133" s="34" t="s">
        <v>193</v>
      </c>
      <c r="J133" s="35" t="s">
        <v>92</v>
      </c>
      <c r="K133" s="35" t="s">
        <v>144</v>
      </c>
      <c r="L133" s="10">
        <v>2</v>
      </c>
      <c r="M133" s="35" t="s">
        <v>44</v>
      </c>
      <c r="N133" s="35" t="s">
        <v>42</v>
      </c>
      <c r="O133" s="35" t="s">
        <v>45</v>
      </c>
      <c r="P133" s="35" t="s">
        <v>291</v>
      </c>
      <c r="Q133" s="35" t="s">
        <v>275</v>
      </c>
      <c r="R133" s="35" t="s">
        <v>294</v>
      </c>
      <c r="S133" s="12"/>
      <c r="T133" s="10" t="s">
        <v>47</v>
      </c>
      <c r="U133" s="10" t="s">
        <v>194</v>
      </c>
      <c r="V133" s="11">
        <v>0</v>
      </c>
      <c r="W133" s="12" t="s">
        <v>46</v>
      </c>
      <c r="X133" s="13">
        <v>20</v>
      </c>
      <c r="Y133" s="14">
        <v>3516092</v>
      </c>
      <c r="Z133" s="14" t="s">
        <v>194</v>
      </c>
      <c r="AA133" s="44"/>
      <c r="AB133" s="15" t="s">
        <v>292</v>
      </c>
      <c r="AC133" s="16">
        <v>43646</v>
      </c>
      <c r="AD133" s="27">
        <v>7353</v>
      </c>
      <c r="AE133" s="27">
        <v>15425</v>
      </c>
      <c r="AF133" s="27">
        <v>0</v>
      </c>
      <c r="AG133" s="27">
        <v>0</v>
      </c>
      <c r="AH133" s="27">
        <v>22778</v>
      </c>
      <c r="AI133" s="27">
        <v>45556</v>
      </c>
      <c r="AJ133" s="28">
        <v>0.3228114847660023</v>
      </c>
      <c r="AK133" s="28">
        <v>0.6771885152339977</v>
      </c>
      <c r="AL133" s="28">
        <v>0</v>
      </c>
      <c r="AM133" s="28">
        <v>0</v>
      </c>
      <c r="AN133" s="38">
        <v>1600</v>
      </c>
      <c r="AO133" s="38">
        <v>3600</v>
      </c>
      <c r="AP133" s="39">
        <v>5200</v>
      </c>
    </row>
    <row r="134" spans="1:42" ht="31.5" x14ac:dyDescent="0.25">
      <c r="A134" s="6">
        <v>82</v>
      </c>
      <c r="B134" s="7">
        <v>1</v>
      </c>
      <c r="C134" s="8" t="s">
        <v>37</v>
      </c>
      <c r="D134" s="34" t="s">
        <v>40</v>
      </c>
      <c r="E134" s="35" t="s">
        <v>286</v>
      </c>
      <c r="F134" s="35" t="s">
        <v>44</v>
      </c>
      <c r="G134" s="35" t="s">
        <v>42</v>
      </c>
      <c r="H134" s="35">
        <v>5321057650</v>
      </c>
      <c r="I134" s="34" t="s">
        <v>196</v>
      </c>
      <c r="J134" s="35" t="s">
        <v>52</v>
      </c>
      <c r="K134" s="34" t="s">
        <v>197</v>
      </c>
      <c r="L134" s="10">
        <v>2</v>
      </c>
      <c r="M134" s="35" t="s">
        <v>44</v>
      </c>
      <c r="N134" s="35" t="s">
        <v>42</v>
      </c>
      <c r="O134" s="35" t="s">
        <v>45</v>
      </c>
      <c r="P134" s="35" t="s">
        <v>291</v>
      </c>
      <c r="Q134" s="35" t="s">
        <v>275</v>
      </c>
      <c r="R134" s="35" t="s">
        <v>294</v>
      </c>
      <c r="S134" s="12"/>
      <c r="T134" s="10" t="s">
        <v>47</v>
      </c>
      <c r="U134" s="10" t="s">
        <v>198</v>
      </c>
      <c r="V134" s="11">
        <v>0</v>
      </c>
      <c r="W134" s="12" t="s">
        <v>46</v>
      </c>
      <c r="X134" s="17">
        <v>5</v>
      </c>
      <c r="Y134" s="10">
        <v>90465759</v>
      </c>
      <c r="Z134" s="14" t="s">
        <v>198</v>
      </c>
      <c r="AA134" s="45"/>
      <c r="AB134" s="15" t="s">
        <v>292</v>
      </c>
      <c r="AC134" s="16">
        <v>43646</v>
      </c>
      <c r="AD134" s="29">
        <v>8323</v>
      </c>
      <c r="AE134" s="29">
        <v>23992</v>
      </c>
      <c r="AF134" s="29">
        <v>0</v>
      </c>
      <c r="AG134" s="29">
        <v>0</v>
      </c>
      <c r="AH134" s="29">
        <v>32315</v>
      </c>
      <c r="AI134" s="29">
        <v>64630</v>
      </c>
      <c r="AJ134" s="30">
        <v>0.25755840940739594</v>
      </c>
      <c r="AK134" s="30">
        <v>0.74244159059260406</v>
      </c>
      <c r="AL134" s="30">
        <v>0</v>
      </c>
      <c r="AM134" s="30">
        <v>0</v>
      </c>
      <c r="AN134" s="39">
        <v>923</v>
      </c>
      <c r="AO134" s="39">
        <v>2297</v>
      </c>
      <c r="AP134" s="39">
        <v>3220</v>
      </c>
    </row>
    <row r="135" spans="1:42" ht="15.75" x14ac:dyDescent="0.25">
      <c r="A135" s="6">
        <v>83</v>
      </c>
      <c r="B135" s="7">
        <v>1</v>
      </c>
      <c r="C135" s="8" t="s">
        <v>37</v>
      </c>
      <c r="D135" s="34" t="s">
        <v>40</v>
      </c>
      <c r="E135" s="35" t="s">
        <v>286</v>
      </c>
      <c r="F135" s="35" t="s">
        <v>44</v>
      </c>
      <c r="G135" s="35" t="s">
        <v>42</v>
      </c>
      <c r="H135" s="35">
        <v>5321057650</v>
      </c>
      <c r="I135" s="34" t="s">
        <v>303</v>
      </c>
      <c r="J135" s="35" t="s">
        <v>85</v>
      </c>
      <c r="K135" s="35" t="s">
        <v>203</v>
      </c>
      <c r="L135" s="10"/>
      <c r="M135" s="35" t="s">
        <v>44</v>
      </c>
      <c r="N135" s="35" t="s">
        <v>42</v>
      </c>
      <c r="O135" s="35" t="s">
        <v>45</v>
      </c>
      <c r="P135" s="35" t="s">
        <v>291</v>
      </c>
      <c r="Q135" s="35" t="s">
        <v>275</v>
      </c>
      <c r="R135" s="35" t="s">
        <v>294</v>
      </c>
      <c r="S135" s="12"/>
      <c r="T135" s="10" t="s">
        <v>47</v>
      </c>
      <c r="U135" s="10" t="s">
        <v>204</v>
      </c>
      <c r="V135" s="11">
        <v>0</v>
      </c>
      <c r="W135" s="12" t="s">
        <v>57</v>
      </c>
      <c r="X135" s="17">
        <v>10</v>
      </c>
      <c r="Y135" s="10">
        <v>91178548</v>
      </c>
      <c r="Z135" s="14" t="s">
        <v>204</v>
      </c>
      <c r="AA135" s="45"/>
      <c r="AB135" s="15" t="s">
        <v>292</v>
      </c>
      <c r="AC135" s="16">
        <v>43646</v>
      </c>
      <c r="AD135" s="29">
        <v>11046</v>
      </c>
      <c r="AE135" s="29">
        <v>23121</v>
      </c>
      <c r="AF135" s="29">
        <v>0</v>
      </c>
      <c r="AG135" s="29">
        <v>0</v>
      </c>
      <c r="AH135" s="29">
        <v>34167</v>
      </c>
      <c r="AI135" s="29">
        <v>68334</v>
      </c>
      <c r="AJ135" s="30">
        <v>0.32329440688383526</v>
      </c>
      <c r="AK135" s="30">
        <v>0.67670559311616474</v>
      </c>
      <c r="AL135" s="30">
        <v>0</v>
      </c>
      <c r="AM135" s="30">
        <v>0</v>
      </c>
      <c r="AN135" s="39">
        <v>1900</v>
      </c>
      <c r="AO135" s="38"/>
      <c r="AP135" s="39">
        <v>1900</v>
      </c>
    </row>
    <row r="136" spans="1:42" ht="31.5" x14ac:dyDescent="0.25">
      <c r="A136" s="20">
        <v>84</v>
      </c>
      <c r="B136" s="7"/>
      <c r="C136" s="8"/>
      <c r="D136" s="34" t="s">
        <v>40</v>
      </c>
      <c r="E136" s="35" t="s">
        <v>286</v>
      </c>
      <c r="F136" s="35" t="s">
        <v>44</v>
      </c>
      <c r="G136" s="35" t="s">
        <v>42</v>
      </c>
      <c r="H136" s="35">
        <v>5321057650</v>
      </c>
      <c r="I136" s="34" t="s">
        <v>51</v>
      </c>
      <c r="J136" s="35" t="s">
        <v>66</v>
      </c>
      <c r="K136" s="34" t="s">
        <v>304</v>
      </c>
      <c r="L136" s="10"/>
      <c r="M136" s="35" t="s">
        <v>44</v>
      </c>
      <c r="N136" s="35" t="s">
        <v>42</v>
      </c>
      <c r="O136" s="35" t="s">
        <v>45</v>
      </c>
      <c r="P136" s="35" t="s">
        <v>291</v>
      </c>
      <c r="Q136" s="35" t="s">
        <v>275</v>
      </c>
      <c r="R136" s="35" t="s">
        <v>294</v>
      </c>
      <c r="S136" s="12"/>
      <c r="T136" s="10"/>
      <c r="U136" s="10"/>
      <c r="V136" s="11"/>
      <c r="W136" s="12" t="s">
        <v>57</v>
      </c>
      <c r="X136" s="17">
        <v>5</v>
      </c>
      <c r="Y136" s="10">
        <v>83564159</v>
      </c>
      <c r="Z136" s="14" t="s">
        <v>305</v>
      </c>
      <c r="AA136" s="45" t="s">
        <v>316</v>
      </c>
      <c r="AB136" s="15" t="s">
        <v>292</v>
      </c>
      <c r="AC136" s="16">
        <v>43646</v>
      </c>
      <c r="AD136" s="29"/>
      <c r="AE136" s="29"/>
      <c r="AF136" s="29"/>
      <c r="AG136" s="29"/>
      <c r="AH136" s="29"/>
      <c r="AI136" s="29"/>
      <c r="AJ136" s="30"/>
      <c r="AK136" s="30"/>
      <c r="AL136" s="30"/>
      <c r="AM136" s="30"/>
      <c r="AN136" s="39">
        <v>1667</v>
      </c>
      <c r="AO136" s="38"/>
      <c r="AP136" s="39">
        <v>1667</v>
      </c>
    </row>
    <row r="137" spans="1:42" ht="15.75" x14ac:dyDescent="0.25">
      <c r="A137" s="20">
        <v>85</v>
      </c>
      <c r="B137" s="7"/>
      <c r="C137" s="8"/>
      <c r="D137" s="34" t="s">
        <v>40</v>
      </c>
      <c r="E137" s="35" t="s">
        <v>286</v>
      </c>
      <c r="F137" s="35" t="s">
        <v>44</v>
      </c>
      <c r="G137" s="35" t="s">
        <v>42</v>
      </c>
      <c r="H137" s="35">
        <v>5321057650</v>
      </c>
      <c r="I137" s="34" t="s">
        <v>49</v>
      </c>
      <c r="J137" s="35" t="s">
        <v>75</v>
      </c>
      <c r="K137" s="35" t="s">
        <v>306</v>
      </c>
      <c r="L137" s="10"/>
      <c r="M137" s="35" t="s">
        <v>44</v>
      </c>
      <c r="N137" s="35" t="s">
        <v>42</v>
      </c>
      <c r="O137" s="35" t="s">
        <v>45</v>
      </c>
      <c r="P137" s="35" t="s">
        <v>291</v>
      </c>
      <c r="Q137" s="35" t="s">
        <v>275</v>
      </c>
      <c r="R137" s="35" t="s">
        <v>294</v>
      </c>
      <c r="S137" s="12"/>
      <c r="T137" s="10"/>
      <c r="U137" s="10"/>
      <c r="V137" s="11"/>
      <c r="W137" s="12" t="s">
        <v>57</v>
      </c>
      <c r="X137" s="17">
        <v>3</v>
      </c>
      <c r="Y137" s="10">
        <v>89125109</v>
      </c>
      <c r="Z137" s="14" t="s">
        <v>307</v>
      </c>
      <c r="AA137" s="45" t="s">
        <v>278</v>
      </c>
      <c r="AB137" s="15" t="s">
        <v>292</v>
      </c>
      <c r="AC137" s="16">
        <v>43646</v>
      </c>
      <c r="AD137" s="29"/>
      <c r="AE137" s="29"/>
      <c r="AF137" s="29"/>
      <c r="AG137" s="29"/>
      <c r="AH137" s="29"/>
      <c r="AI137" s="29"/>
      <c r="AJ137" s="30"/>
      <c r="AK137" s="30"/>
      <c r="AL137" s="30"/>
      <c r="AM137" s="30"/>
      <c r="AN137" s="39">
        <v>480</v>
      </c>
      <c r="AO137" s="39">
        <v>4900</v>
      </c>
      <c r="AP137" s="39">
        <v>5380</v>
      </c>
    </row>
    <row r="138" spans="1:42" ht="15.75" x14ac:dyDescent="0.25">
      <c r="A138" s="20">
        <v>86</v>
      </c>
      <c r="B138" s="7"/>
      <c r="C138" s="8"/>
      <c r="D138" s="34" t="s">
        <v>40</v>
      </c>
      <c r="E138" s="35" t="s">
        <v>286</v>
      </c>
      <c r="F138" s="35" t="s">
        <v>44</v>
      </c>
      <c r="G138" s="35" t="s">
        <v>42</v>
      </c>
      <c r="H138" s="35">
        <v>5321057650</v>
      </c>
      <c r="I138" s="34" t="s">
        <v>49</v>
      </c>
      <c r="J138" s="35" t="s">
        <v>88</v>
      </c>
      <c r="K138" s="35" t="s">
        <v>308</v>
      </c>
      <c r="L138" s="10"/>
      <c r="M138" s="35" t="s">
        <v>44</v>
      </c>
      <c r="N138" s="35" t="s">
        <v>42</v>
      </c>
      <c r="O138" s="35" t="s">
        <v>45</v>
      </c>
      <c r="P138" s="35" t="s">
        <v>291</v>
      </c>
      <c r="Q138" s="35" t="s">
        <v>275</v>
      </c>
      <c r="R138" s="35" t="s">
        <v>294</v>
      </c>
      <c r="S138" s="12"/>
      <c r="T138" s="10"/>
      <c r="U138" s="10"/>
      <c r="V138" s="11"/>
      <c r="W138" s="12" t="s">
        <v>50</v>
      </c>
      <c r="X138" s="17">
        <v>2</v>
      </c>
      <c r="Y138" s="10">
        <v>83294106</v>
      </c>
      <c r="Z138" s="14" t="s">
        <v>309</v>
      </c>
      <c r="AA138" s="45" t="s">
        <v>278</v>
      </c>
      <c r="AB138" s="15" t="s">
        <v>292</v>
      </c>
      <c r="AC138" s="16">
        <v>43646</v>
      </c>
      <c r="AD138" s="29"/>
      <c r="AE138" s="29"/>
      <c r="AF138" s="29"/>
      <c r="AG138" s="29"/>
      <c r="AH138" s="29"/>
      <c r="AI138" s="29"/>
      <c r="AJ138" s="30"/>
      <c r="AK138" s="30"/>
      <c r="AL138" s="30"/>
      <c r="AM138" s="30"/>
      <c r="AN138" s="39">
        <v>2183</v>
      </c>
      <c r="AO138" s="39">
        <v>4085</v>
      </c>
      <c r="AP138" s="39">
        <v>6268</v>
      </c>
    </row>
    <row r="139" spans="1:42" ht="15.75" x14ac:dyDescent="0.25">
      <c r="A139" s="20">
        <v>87</v>
      </c>
      <c r="B139" s="7"/>
      <c r="C139" s="8"/>
      <c r="D139" s="34" t="s">
        <v>40</v>
      </c>
      <c r="E139" s="35" t="s">
        <v>286</v>
      </c>
      <c r="F139" s="35" t="s">
        <v>44</v>
      </c>
      <c r="G139" s="35" t="s">
        <v>42</v>
      </c>
      <c r="H139" s="35">
        <v>5321057650</v>
      </c>
      <c r="I139" s="34" t="s">
        <v>49</v>
      </c>
      <c r="J139" s="35" t="s">
        <v>88</v>
      </c>
      <c r="K139" s="35" t="s">
        <v>310</v>
      </c>
      <c r="L139" s="10"/>
      <c r="M139" s="35" t="s">
        <v>44</v>
      </c>
      <c r="N139" s="35" t="s">
        <v>42</v>
      </c>
      <c r="O139" s="35" t="s">
        <v>45</v>
      </c>
      <c r="P139" s="35" t="s">
        <v>291</v>
      </c>
      <c r="Q139" s="35" t="s">
        <v>275</v>
      </c>
      <c r="R139" s="35" t="s">
        <v>294</v>
      </c>
      <c r="S139" s="12"/>
      <c r="T139" s="10"/>
      <c r="U139" s="10"/>
      <c r="V139" s="11"/>
      <c r="W139" s="12" t="s">
        <v>50</v>
      </c>
      <c r="X139" s="17">
        <v>2</v>
      </c>
      <c r="Y139" s="10">
        <v>83247115</v>
      </c>
      <c r="Z139" s="14" t="s">
        <v>311</v>
      </c>
      <c r="AA139" s="45" t="s">
        <v>278</v>
      </c>
      <c r="AB139" s="15" t="s">
        <v>292</v>
      </c>
      <c r="AC139" s="16">
        <v>43646</v>
      </c>
      <c r="AD139" s="29"/>
      <c r="AE139" s="29"/>
      <c r="AF139" s="29"/>
      <c r="AG139" s="29"/>
      <c r="AH139" s="29"/>
      <c r="AI139" s="29"/>
      <c r="AJ139" s="30"/>
      <c r="AK139" s="30"/>
      <c r="AL139" s="30"/>
      <c r="AM139" s="30"/>
      <c r="AN139" s="39">
        <v>2183</v>
      </c>
      <c r="AO139" s="39">
        <v>4085</v>
      </c>
      <c r="AP139" s="39">
        <v>6268</v>
      </c>
    </row>
    <row r="140" spans="1:42" ht="31.5" x14ac:dyDescent="0.25">
      <c r="A140" s="20">
        <v>88</v>
      </c>
      <c r="B140" s="7"/>
      <c r="C140" s="8"/>
      <c r="D140" s="34" t="s">
        <v>40</v>
      </c>
      <c r="E140" s="35" t="s">
        <v>286</v>
      </c>
      <c r="F140" s="35" t="s">
        <v>44</v>
      </c>
      <c r="G140" s="35" t="s">
        <v>42</v>
      </c>
      <c r="H140" s="35">
        <v>5321057650</v>
      </c>
      <c r="I140" s="34" t="s">
        <v>312</v>
      </c>
      <c r="J140" s="35" t="s">
        <v>42</v>
      </c>
      <c r="K140" s="34" t="s">
        <v>313</v>
      </c>
      <c r="L140" s="10"/>
      <c r="M140" s="35" t="s">
        <v>44</v>
      </c>
      <c r="N140" s="35" t="s">
        <v>42</v>
      </c>
      <c r="O140" s="35" t="s">
        <v>45</v>
      </c>
      <c r="P140" s="35" t="s">
        <v>291</v>
      </c>
      <c r="Q140" s="35" t="s">
        <v>275</v>
      </c>
      <c r="R140" s="35" t="s">
        <v>294</v>
      </c>
      <c r="S140" s="12"/>
      <c r="T140" s="10"/>
      <c r="U140" s="10"/>
      <c r="V140" s="11"/>
      <c r="W140" s="12" t="s">
        <v>214</v>
      </c>
      <c r="X140" s="17">
        <v>82</v>
      </c>
      <c r="Y140" s="10">
        <v>4148524</v>
      </c>
      <c r="Z140" s="14" t="s">
        <v>314</v>
      </c>
      <c r="AA140" s="45" t="s">
        <v>278</v>
      </c>
      <c r="AB140" s="15" t="s">
        <v>292</v>
      </c>
      <c r="AC140" s="16">
        <v>43646</v>
      </c>
      <c r="AD140" s="29"/>
      <c r="AE140" s="29"/>
      <c r="AF140" s="29"/>
      <c r="AG140" s="29"/>
      <c r="AH140" s="29"/>
      <c r="AI140" s="29"/>
      <c r="AJ140" s="30"/>
      <c r="AK140" s="30"/>
      <c r="AL140" s="30"/>
      <c r="AM140" s="30"/>
      <c r="AN140" s="39">
        <v>15802</v>
      </c>
      <c r="AO140" s="39">
        <v>40341</v>
      </c>
      <c r="AP140" s="39">
        <v>56143</v>
      </c>
    </row>
    <row r="141" spans="1:42" ht="15.75" x14ac:dyDescent="0.25">
      <c r="A141" s="20"/>
      <c r="B141" s="7"/>
      <c r="C141" s="8"/>
      <c r="D141" s="34"/>
      <c r="E141" s="35"/>
      <c r="F141" s="35"/>
      <c r="G141" s="35"/>
      <c r="H141" s="35"/>
      <c r="I141" s="34"/>
      <c r="J141" s="35"/>
      <c r="K141" s="35"/>
      <c r="L141" s="10"/>
      <c r="M141" s="35"/>
      <c r="N141" s="35"/>
      <c r="O141" s="35"/>
      <c r="P141" s="35"/>
      <c r="Q141" s="35"/>
      <c r="R141" s="35"/>
      <c r="S141" s="12"/>
      <c r="T141" s="10"/>
      <c r="U141" s="10"/>
      <c r="V141" s="11"/>
      <c r="W141" s="12"/>
      <c r="X141" s="17"/>
      <c r="Y141" s="10"/>
      <c r="Z141" s="14"/>
      <c r="AA141" s="45"/>
      <c r="AB141" s="15"/>
      <c r="AC141" s="16"/>
      <c r="AD141" s="29"/>
      <c r="AE141" s="29"/>
      <c r="AF141" s="29"/>
      <c r="AG141" s="29"/>
      <c r="AH141" s="29"/>
      <c r="AI141" s="29"/>
      <c r="AJ141" s="30"/>
      <c r="AK141" s="30"/>
      <c r="AL141" s="30"/>
      <c r="AM141" s="30"/>
      <c r="AN141" s="39"/>
      <c r="AO141" s="38"/>
      <c r="AP141" s="39"/>
    </row>
    <row r="142" spans="1:42" ht="31.5" x14ac:dyDescent="0.25">
      <c r="A142" s="20">
        <v>89</v>
      </c>
      <c r="B142" s="7"/>
      <c r="C142" s="8"/>
      <c r="D142" s="34" t="s">
        <v>299</v>
      </c>
      <c r="E142" s="35" t="s">
        <v>287</v>
      </c>
      <c r="F142" s="35" t="s">
        <v>44</v>
      </c>
      <c r="G142" s="35" t="s">
        <v>42</v>
      </c>
      <c r="H142" s="35">
        <v>5321047232</v>
      </c>
      <c r="I142" s="34" t="s">
        <v>201</v>
      </c>
      <c r="J142" s="35" t="s">
        <v>42</v>
      </c>
      <c r="K142" s="35" t="s">
        <v>43</v>
      </c>
      <c r="L142" s="10" t="s">
        <v>273</v>
      </c>
      <c r="M142" s="35" t="s">
        <v>44</v>
      </c>
      <c r="N142" s="35" t="s">
        <v>42</v>
      </c>
      <c r="O142" s="35" t="s">
        <v>45</v>
      </c>
      <c r="P142" s="35" t="s">
        <v>291</v>
      </c>
      <c r="Q142" s="35" t="s">
        <v>275</v>
      </c>
      <c r="R142" s="35" t="s">
        <v>294</v>
      </c>
      <c r="S142" s="12"/>
      <c r="T142" s="10" t="s">
        <v>47</v>
      </c>
      <c r="U142" s="10" t="s">
        <v>202</v>
      </c>
      <c r="V142" s="11">
        <v>0</v>
      </c>
      <c r="W142" s="12" t="s">
        <v>46</v>
      </c>
      <c r="X142" s="17">
        <v>39</v>
      </c>
      <c r="Y142" s="10">
        <v>93017938</v>
      </c>
      <c r="Z142" s="14" t="s">
        <v>202</v>
      </c>
      <c r="AA142" s="45"/>
      <c r="AB142" s="15" t="s">
        <v>292</v>
      </c>
      <c r="AC142" s="16">
        <v>43646</v>
      </c>
      <c r="AD142" s="29">
        <v>10470</v>
      </c>
      <c r="AE142" s="29">
        <v>22943</v>
      </c>
      <c r="AF142" s="29">
        <v>0</v>
      </c>
      <c r="AG142" s="29">
        <v>0</v>
      </c>
      <c r="AH142" s="29">
        <v>33413</v>
      </c>
      <c r="AI142" s="29">
        <v>66826</v>
      </c>
      <c r="AJ142" s="30">
        <v>0.3133510908927663</v>
      </c>
      <c r="AK142" s="30">
        <v>0.68664890910723375</v>
      </c>
      <c r="AL142" s="30">
        <v>0</v>
      </c>
      <c r="AM142" s="30">
        <v>0</v>
      </c>
      <c r="AN142" s="39">
        <v>3000</v>
      </c>
      <c r="AO142" s="39">
        <v>7000</v>
      </c>
      <c r="AP142" s="39">
        <v>10000</v>
      </c>
    </row>
    <row r="143" spans="1:42" ht="31.5" x14ac:dyDescent="0.25">
      <c r="A143" s="6">
        <v>90</v>
      </c>
      <c r="B143" s="7">
        <v>1</v>
      </c>
      <c r="C143" s="8" t="s">
        <v>37</v>
      </c>
      <c r="D143" s="34" t="s">
        <v>299</v>
      </c>
      <c r="E143" s="35" t="s">
        <v>287</v>
      </c>
      <c r="F143" s="35" t="s">
        <v>44</v>
      </c>
      <c r="G143" s="35" t="s">
        <v>42</v>
      </c>
      <c r="H143" s="35">
        <v>5321047232</v>
      </c>
      <c r="I143" s="34" t="s">
        <v>206</v>
      </c>
      <c r="J143" s="35" t="s">
        <v>68</v>
      </c>
      <c r="K143" s="35" t="s">
        <v>68</v>
      </c>
      <c r="L143" s="10"/>
      <c r="M143" s="35" t="s">
        <v>44</v>
      </c>
      <c r="N143" s="35" t="s">
        <v>42</v>
      </c>
      <c r="O143" s="35" t="s">
        <v>45</v>
      </c>
      <c r="P143" s="35" t="s">
        <v>291</v>
      </c>
      <c r="Q143" s="35" t="s">
        <v>275</v>
      </c>
      <c r="R143" s="35" t="s">
        <v>294</v>
      </c>
      <c r="S143" s="12"/>
      <c r="T143" s="10" t="s">
        <v>47</v>
      </c>
      <c r="U143" s="10" t="s">
        <v>207</v>
      </c>
      <c r="V143" s="11">
        <v>0</v>
      </c>
      <c r="W143" s="12" t="s">
        <v>46</v>
      </c>
      <c r="X143" s="17">
        <v>5</v>
      </c>
      <c r="Y143" s="10">
        <v>90556292</v>
      </c>
      <c r="Z143" s="14" t="s">
        <v>207</v>
      </c>
      <c r="AA143" s="45"/>
      <c r="AB143" s="15" t="s">
        <v>292</v>
      </c>
      <c r="AC143" s="16">
        <v>43646</v>
      </c>
      <c r="AD143" s="29">
        <v>1642</v>
      </c>
      <c r="AE143" s="29">
        <v>5147</v>
      </c>
      <c r="AF143" s="29">
        <v>0</v>
      </c>
      <c r="AG143" s="29">
        <v>0</v>
      </c>
      <c r="AH143" s="29">
        <v>6789</v>
      </c>
      <c r="AI143" s="29">
        <v>13578</v>
      </c>
      <c r="AJ143" s="30">
        <v>0.24186183532184416</v>
      </c>
      <c r="AK143" s="30">
        <v>0.75813816467815587</v>
      </c>
      <c r="AL143" s="30">
        <v>0</v>
      </c>
      <c r="AM143" s="30">
        <v>0</v>
      </c>
      <c r="AN143" s="39">
        <v>260</v>
      </c>
      <c r="AO143" s="39">
        <v>466</v>
      </c>
      <c r="AP143" s="39">
        <v>726</v>
      </c>
    </row>
    <row r="144" spans="1:42" ht="31.5" x14ac:dyDescent="0.25">
      <c r="A144" s="6">
        <v>91</v>
      </c>
      <c r="B144" s="7">
        <v>1</v>
      </c>
      <c r="C144" s="8" t="s">
        <v>37</v>
      </c>
      <c r="D144" s="34" t="s">
        <v>299</v>
      </c>
      <c r="E144" s="35" t="s">
        <v>287</v>
      </c>
      <c r="F144" s="35" t="s">
        <v>44</v>
      </c>
      <c r="G144" s="35" t="s">
        <v>42</v>
      </c>
      <c r="H144" s="35">
        <v>5321047232</v>
      </c>
      <c r="I144" s="34" t="s">
        <v>205</v>
      </c>
      <c r="J144" s="35" t="s">
        <v>42</v>
      </c>
      <c r="K144" s="35" t="s">
        <v>43</v>
      </c>
      <c r="L144" s="10">
        <v>1</v>
      </c>
      <c r="M144" s="35" t="s">
        <v>44</v>
      </c>
      <c r="N144" s="35" t="s">
        <v>42</v>
      </c>
      <c r="O144" s="35" t="s">
        <v>45</v>
      </c>
      <c r="P144" s="35" t="s">
        <v>291</v>
      </c>
      <c r="Q144" s="35" t="s">
        <v>275</v>
      </c>
      <c r="R144" s="35" t="s">
        <v>294</v>
      </c>
      <c r="S144" s="12"/>
      <c r="T144" s="10" t="s">
        <v>47</v>
      </c>
      <c r="U144" s="10" t="s">
        <v>208</v>
      </c>
      <c r="V144" s="11">
        <v>0</v>
      </c>
      <c r="W144" s="12" t="s">
        <v>46</v>
      </c>
      <c r="X144" s="17">
        <v>5</v>
      </c>
      <c r="Y144" s="10">
        <v>90506821</v>
      </c>
      <c r="Z144" s="14" t="s">
        <v>208</v>
      </c>
      <c r="AA144" s="45"/>
      <c r="AB144" s="15" t="s">
        <v>292</v>
      </c>
      <c r="AC144" s="16">
        <v>43646</v>
      </c>
      <c r="AD144" s="29">
        <v>2520</v>
      </c>
      <c r="AE144" s="29">
        <v>4133</v>
      </c>
      <c r="AF144" s="29">
        <v>0</v>
      </c>
      <c r="AG144" s="29">
        <v>0</v>
      </c>
      <c r="AH144" s="29">
        <v>6653</v>
      </c>
      <c r="AI144" s="29">
        <v>13306</v>
      </c>
      <c r="AJ144" s="30">
        <v>0.37877649180820683</v>
      </c>
      <c r="AK144" s="30">
        <v>0.62122350819179317</v>
      </c>
      <c r="AL144" s="30">
        <v>0</v>
      </c>
      <c r="AM144" s="30">
        <v>0</v>
      </c>
      <c r="AN144" s="39">
        <v>2255</v>
      </c>
      <c r="AO144" s="39">
        <v>7093</v>
      </c>
      <c r="AP144" s="39">
        <v>9348</v>
      </c>
    </row>
    <row r="145" spans="1:42" ht="47.25" x14ac:dyDescent="0.25">
      <c r="A145" s="6">
        <v>92</v>
      </c>
      <c r="B145" s="7">
        <v>1</v>
      </c>
      <c r="C145" s="8" t="s">
        <v>37</v>
      </c>
      <c r="D145" s="34" t="s">
        <v>299</v>
      </c>
      <c r="E145" s="35" t="s">
        <v>287</v>
      </c>
      <c r="F145" s="35" t="s">
        <v>44</v>
      </c>
      <c r="G145" s="35" t="s">
        <v>42</v>
      </c>
      <c r="H145" s="35">
        <v>5321047232</v>
      </c>
      <c r="I145" s="34" t="s">
        <v>209</v>
      </c>
      <c r="J145" s="35" t="s">
        <v>75</v>
      </c>
      <c r="K145" s="35" t="s">
        <v>188</v>
      </c>
      <c r="L145" s="10">
        <v>10</v>
      </c>
      <c r="M145" s="35" t="s">
        <v>44</v>
      </c>
      <c r="N145" s="35" t="s">
        <v>42</v>
      </c>
      <c r="O145" s="35" t="s">
        <v>45</v>
      </c>
      <c r="P145" s="35" t="s">
        <v>291</v>
      </c>
      <c r="Q145" s="35" t="s">
        <v>275</v>
      </c>
      <c r="R145" s="35" t="s">
        <v>294</v>
      </c>
      <c r="S145" s="12"/>
      <c r="T145" s="10" t="s">
        <v>47</v>
      </c>
      <c r="U145" s="10" t="s">
        <v>210</v>
      </c>
      <c r="V145" s="11">
        <v>0</v>
      </c>
      <c r="W145" s="12" t="s">
        <v>46</v>
      </c>
      <c r="X145" s="17">
        <v>5</v>
      </c>
      <c r="Y145" s="10">
        <v>83564567</v>
      </c>
      <c r="Z145" s="14" t="s">
        <v>210</v>
      </c>
      <c r="AA145" s="45"/>
      <c r="AB145" s="15" t="s">
        <v>292</v>
      </c>
      <c r="AC145" s="16">
        <v>43646</v>
      </c>
      <c r="AD145" s="29">
        <v>24334</v>
      </c>
      <c r="AE145" s="29">
        <v>54855</v>
      </c>
      <c r="AF145" s="29">
        <v>0</v>
      </c>
      <c r="AG145" s="29">
        <v>0</v>
      </c>
      <c r="AH145" s="29">
        <v>79189</v>
      </c>
      <c r="AI145" s="29">
        <v>158378</v>
      </c>
      <c r="AJ145" s="30">
        <v>0.30729015393552134</v>
      </c>
      <c r="AK145" s="30">
        <v>0.69270984606447861</v>
      </c>
      <c r="AL145" s="30">
        <v>0</v>
      </c>
      <c r="AM145" s="30">
        <v>0</v>
      </c>
      <c r="AN145" s="39">
        <v>114</v>
      </c>
      <c r="AO145" s="39">
        <v>325</v>
      </c>
      <c r="AP145" s="39">
        <v>439</v>
      </c>
    </row>
    <row r="146" spans="1:42" ht="15.75" x14ac:dyDescent="0.25">
      <c r="A146" s="9"/>
      <c r="B146" s="7"/>
      <c r="C146" s="8"/>
      <c r="D146" s="34"/>
      <c r="E146" s="35"/>
      <c r="F146" s="35"/>
      <c r="G146" s="35"/>
      <c r="H146" s="35"/>
      <c r="I146" s="34"/>
      <c r="J146" s="35"/>
      <c r="K146" s="35"/>
      <c r="L146" s="10"/>
      <c r="M146" s="35"/>
      <c r="N146" s="35"/>
      <c r="O146" s="35"/>
      <c r="P146" s="35" t="s">
        <v>291</v>
      </c>
      <c r="Q146" s="35"/>
      <c r="R146" s="35"/>
      <c r="S146" s="12"/>
      <c r="T146" s="10"/>
      <c r="U146" s="10"/>
      <c r="V146" s="11"/>
      <c r="W146" s="12"/>
      <c r="X146" s="17"/>
      <c r="Y146" s="10"/>
      <c r="Z146" s="14"/>
      <c r="AA146" s="45"/>
      <c r="AB146" s="21"/>
      <c r="AC146" s="15"/>
      <c r="AD146" s="29"/>
      <c r="AE146" s="29"/>
      <c r="AF146" s="29"/>
      <c r="AG146" s="29"/>
      <c r="AH146" s="29"/>
      <c r="AI146" s="29"/>
      <c r="AJ146" s="30"/>
      <c r="AK146" s="30"/>
      <c r="AL146" s="30"/>
      <c r="AM146" s="30"/>
      <c r="AN146" s="39"/>
      <c r="AO146" s="39"/>
      <c r="AP146" s="39"/>
    </row>
    <row r="147" spans="1:42" ht="31.5" x14ac:dyDescent="0.25">
      <c r="A147" s="6">
        <v>93</v>
      </c>
      <c r="B147" s="7">
        <v>1</v>
      </c>
      <c r="C147" s="8" t="s">
        <v>37</v>
      </c>
      <c r="D147" s="34" t="s">
        <v>211</v>
      </c>
      <c r="E147" s="35" t="s">
        <v>288</v>
      </c>
      <c r="F147" s="35" t="s">
        <v>44</v>
      </c>
      <c r="G147" s="35" t="s">
        <v>42</v>
      </c>
      <c r="H147" s="35">
        <v>5321057650</v>
      </c>
      <c r="I147" s="34" t="s">
        <v>212</v>
      </c>
      <c r="J147" s="35" t="s">
        <v>42</v>
      </c>
      <c r="K147" s="35" t="s">
        <v>213</v>
      </c>
      <c r="L147" s="10"/>
      <c r="M147" s="35" t="s">
        <v>44</v>
      </c>
      <c r="N147" s="35" t="s">
        <v>42</v>
      </c>
      <c r="O147" s="35" t="s">
        <v>45</v>
      </c>
      <c r="P147" s="35" t="s">
        <v>291</v>
      </c>
      <c r="Q147" s="35" t="s">
        <v>275</v>
      </c>
      <c r="R147" s="35" t="s">
        <v>294</v>
      </c>
      <c r="S147" s="12"/>
      <c r="T147" s="10" t="s">
        <v>47</v>
      </c>
      <c r="U147" s="10" t="s">
        <v>215</v>
      </c>
      <c r="V147" s="11">
        <v>0</v>
      </c>
      <c r="W147" s="12" t="s">
        <v>214</v>
      </c>
      <c r="X147" s="17">
        <v>80</v>
      </c>
      <c r="Y147" s="10">
        <v>4145173</v>
      </c>
      <c r="Z147" s="14" t="s">
        <v>215</v>
      </c>
      <c r="AA147" s="45"/>
      <c r="AB147" s="15" t="s">
        <v>292</v>
      </c>
      <c r="AC147" s="16">
        <v>43646</v>
      </c>
      <c r="AD147" s="29">
        <v>9024</v>
      </c>
      <c r="AE147" s="29">
        <v>22147</v>
      </c>
      <c r="AF147" s="29">
        <v>0</v>
      </c>
      <c r="AG147" s="29">
        <v>0</v>
      </c>
      <c r="AH147" s="29">
        <v>31171</v>
      </c>
      <c r="AI147" s="29">
        <v>62342</v>
      </c>
      <c r="AJ147" s="30">
        <v>0.28949985563504538</v>
      </c>
      <c r="AK147" s="30">
        <v>0.71050014436495457</v>
      </c>
      <c r="AL147" s="30">
        <v>0</v>
      </c>
      <c r="AM147" s="30">
        <v>0</v>
      </c>
      <c r="AN147" s="38">
        <v>300000</v>
      </c>
      <c r="AO147" s="38"/>
      <c r="AP147" s="39">
        <v>300000</v>
      </c>
    </row>
    <row r="148" spans="1:42" ht="31.5" x14ac:dyDescent="0.25">
      <c r="A148" s="6">
        <v>94</v>
      </c>
      <c r="B148" s="7">
        <v>1</v>
      </c>
      <c r="C148" s="8" t="s">
        <v>37</v>
      </c>
      <c r="D148" s="34" t="s">
        <v>211</v>
      </c>
      <c r="E148" s="35" t="s">
        <v>288</v>
      </c>
      <c r="F148" s="35" t="s">
        <v>44</v>
      </c>
      <c r="G148" s="35" t="s">
        <v>42</v>
      </c>
      <c r="H148" s="35">
        <v>5321057650</v>
      </c>
      <c r="I148" s="34" t="s">
        <v>216</v>
      </c>
      <c r="J148" s="35" t="s">
        <v>64</v>
      </c>
      <c r="K148" s="35" t="s">
        <v>276</v>
      </c>
      <c r="L148" s="10"/>
      <c r="M148" s="35" t="s">
        <v>44</v>
      </c>
      <c r="N148" s="35" t="s">
        <v>42</v>
      </c>
      <c r="O148" s="35" t="s">
        <v>45</v>
      </c>
      <c r="P148" s="35" t="s">
        <v>291</v>
      </c>
      <c r="Q148" s="35" t="s">
        <v>275</v>
      </c>
      <c r="R148" s="35" t="s">
        <v>294</v>
      </c>
      <c r="S148" s="12"/>
      <c r="T148" s="10" t="s">
        <v>47</v>
      </c>
      <c r="U148" s="10" t="s">
        <v>217</v>
      </c>
      <c r="V148" s="11">
        <v>0</v>
      </c>
      <c r="W148" s="12" t="s">
        <v>46</v>
      </c>
      <c r="X148" s="17">
        <v>15</v>
      </c>
      <c r="Y148" s="10">
        <v>93247925</v>
      </c>
      <c r="Z148" s="14" t="s">
        <v>217</v>
      </c>
      <c r="AA148" s="45"/>
      <c r="AB148" s="15" t="s">
        <v>292</v>
      </c>
      <c r="AC148" s="16">
        <v>43646</v>
      </c>
      <c r="AD148" s="29">
        <v>10585</v>
      </c>
      <c r="AE148" s="29">
        <v>19250</v>
      </c>
      <c r="AF148" s="29">
        <v>0</v>
      </c>
      <c r="AG148" s="29">
        <v>0</v>
      </c>
      <c r="AH148" s="29">
        <v>29835</v>
      </c>
      <c r="AI148" s="29">
        <v>59670</v>
      </c>
      <c r="AJ148" s="30">
        <v>0.35478464890229594</v>
      </c>
      <c r="AK148" s="30">
        <v>0.645215351097704</v>
      </c>
      <c r="AL148" s="30">
        <v>0</v>
      </c>
      <c r="AM148" s="30">
        <v>0</v>
      </c>
      <c r="AN148" s="39">
        <v>3121</v>
      </c>
      <c r="AO148" s="39">
        <v>9920</v>
      </c>
      <c r="AP148" s="39">
        <v>13041</v>
      </c>
    </row>
    <row r="149" spans="1:42" ht="31.5" x14ac:dyDescent="0.25">
      <c r="A149" s="6">
        <v>95</v>
      </c>
      <c r="B149" s="7">
        <v>1</v>
      </c>
      <c r="C149" s="8" t="s">
        <v>37</v>
      </c>
      <c r="D149" s="34" t="s">
        <v>211</v>
      </c>
      <c r="E149" s="35" t="s">
        <v>288</v>
      </c>
      <c r="F149" s="35" t="s">
        <v>44</v>
      </c>
      <c r="G149" s="35" t="s">
        <v>42</v>
      </c>
      <c r="H149" s="35">
        <v>5321057650</v>
      </c>
      <c r="I149" s="34" t="s">
        <v>218</v>
      </c>
      <c r="J149" s="35" t="s">
        <v>75</v>
      </c>
      <c r="K149" s="35" t="s">
        <v>188</v>
      </c>
      <c r="L149" s="10"/>
      <c r="M149" s="35" t="s">
        <v>44</v>
      </c>
      <c r="N149" s="35" t="s">
        <v>42</v>
      </c>
      <c r="O149" s="35" t="s">
        <v>45</v>
      </c>
      <c r="P149" s="35" t="s">
        <v>291</v>
      </c>
      <c r="Q149" s="35" t="s">
        <v>275</v>
      </c>
      <c r="R149" s="35" t="s">
        <v>294</v>
      </c>
      <c r="S149" s="12"/>
      <c r="T149" s="10" t="s">
        <v>47</v>
      </c>
      <c r="U149" s="10" t="s">
        <v>219</v>
      </c>
      <c r="V149" s="11">
        <v>0</v>
      </c>
      <c r="W149" s="12" t="s">
        <v>46</v>
      </c>
      <c r="X149" s="17">
        <v>32</v>
      </c>
      <c r="Y149" s="10">
        <v>12984136</v>
      </c>
      <c r="Z149" s="14" t="s">
        <v>219</v>
      </c>
      <c r="AA149" s="45"/>
      <c r="AB149" s="15" t="s">
        <v>292</v>
      </c>
      <c r="AC149" s="16">
        <v>43646</v>
      </c>
      <c r="AD149" s="29">
        <v>6952</v>
      </c>
      <c r="AE149" s="29">
        <v>15577</v>
      </c>
      <c r="AF149" s="29">
        <v>0</v>
      </c>
      <c r="AG149" s="29">
        <v>0</v>
      </c>
      <c r="AH149" s="29">
        <v>22529</v>
      </c>
      <c r="AI149" s="29">
        <v>45058</v>
      </c>
      <c r="AJ149" s="30">
        <v>0.30858005237693642</v>
      </c>
      <c r="AK149" s="30">
        <v>0.69141994762306358</v>
      </c>
      <c r="AL149" s="30">
        <v>0</v>
      </c>
      <c r="AM149" s="30">
        <v>0</v>
      </c>
      <c r="AN149" s="39">
        <v>19888</v>
      </c>
      <c r="AO149" s="39">
        <v>79909</v>
      </c>
      <c r="AP149" s="39">
        <v>99797</v>
      </c>
    </row>
    <row r="150" spans="1:42" ht="31.5" x14ac:dyDescent="0.25">
      <c r="A150" s="6">
        <v>96</v>
      </c>
      <c r="B150" s="7">
        <v>1</v>
      </c>
      <c r="C150" s="8" t="s">
        <v>37</v>
      </c>
      <c r="D150" s="34" t="s">
        <v>211</v>
      </c>
      <c r="E150" s="35" t="s">
        <v>288</v>
      </c>
      <c r="F150" s="35" t="s">
        <v>44</v>
      </c>
      <c r="G150" s="35" t="s">
        <v>42</v>
      </c>
      <c r="H150" s="35">
        <v>5321057650</v>
      </c>
      <c r="I150" s="34" t="s">
        <v>220</v>
      </c>
      <c r="J150" s="35" t="s">
        <v>42</v>
      </c>
      <c r="K150" s="35" t="s">
        <v>124</v>
      </c>
      <c r="L150" s="10"/>
      <c r="M150" s="35" t="s">
        <v>44</v>
      </c>
      <c r="N150" s="35" t="s">
        <v>42</v>
      </c>
      <c r="O150" s="35" t="s">
        <v>45</v>
      </c>
      <c r="P150" s="35" t="s">
        <v>291</v>
      </c>
      <c r="Q150" s="35" t="s">
        <v>275</v>
      </c>
      <c r="R150" s="35" t="s">
        <v>294</v>
      </c>
      <c r="S150" s="12"/>
      <c r="T150" s="10" t="s">
        <v>47</v>
      </c>
      <c r="U150" s="10" t="s">
        <v>221</v>
      </c>
      <c r="V150" s="11">
        <v>0</v>
      </c>
      <c r="W150" s="12" t="s">
        <v>46</v>
      </c>
      <c r="X150" s="17">
        <v>25</v>
      </c>
      <c r="Y150" s="10">
        <v>90556234</v>
      </c>
      <c r="Z150" s="14" t="s">
        <v>221</v>
      </c>
      <c r="AA150" s="45"/>
      <c r="AB150" s="15" t="s">
        <v>292</v>
      </c>
      <c r="AC150" s="16">
        <v>43646</v>
      </c>
      <c r="AD150" s="29">
        <v>2473</v>
      </c>
      <c r="AE150" s="29">
        <v>5181</v>
      </c>
      <c r="AF150" s="29">
        <v>0</v>
      </c>
      <c r="AG150" s="29">
        <v>0</v>
      </c>
      <c r="AH150" s="29">
        <v>7654</v>
      </c>
      <c r="AI150" s="29">
        <v>15308</v>
      </c>
      <c r="AJ150" s="30">
        <v>0.32309903318526262</v>
      </c>
      <c r="AK150" s="30">
        <v>0.67690096681473744</v>
      </c>
      <c r="AL150" s="30">
        <v>0</v>
      </c>
      <c r="AM150" s="30">
        <v>0</v>
      </c>
      <c r="AN150" s="39">
        <v>32951</v>
      </c>
      <c r="AO150" s="39">
        <v>81899</v>
      </c>
      <c r="AP150" s="39">
        <v>114850</v>
      </c>
    </row>
    <row r="151" spans="1:42" ht="31.5" x14ac:dyDescent="0.25">
      <c r="A151" s="6">
        <v>97</v>
      </c>
      <c r="B151" s="7">
        <v>1</v>
      </c>
      <c r="C151" s="8" t="s">
        <v>37</v>
      </c>
      <c r="D151" s="34" t="s">
        <v>211</v>
      </c>
      <c r="E151" s="35" t="s">
        <v>288</v>
      </c>
      <c r="F151" s="35" t="s">
        <v>44</v>
      </c>
      <c r="G151" s="35" t="s">
        <v>42</v>
      </c>
      <c r="H151" s="35">
        <v>5321057650</v>
      </c>
      <c r="I151" s="34" t="s">
        <v>222</v>
      </c>
      <c r="J151" s="35" t="s">
        <v>42</v>
      </c>
      <c r="K151" s="35" t="s">
        <v>110</v>
      </c>
      <c r="L151" s="10"/>
      <c r="M151" s="35" t="s">
        <v>44</v>
      </c>
      <c r="N151" s="35" t="s">
        <v>42</v>
      </c>
      <c r="O151" s="35" t="s">
        <v>45</v>
      </c>
      <c r="P151" s="35" t="s">
        <v>291</v>
      </c>
      <c r="Q151" s="35" t="s">
        <v>275</v>
      </c>
      <c r="R151" s="35" t="s">
        <v>294</v>
      </c>
      <c r="S151" s="12"/>
      <c r="T151" s="10" t="s">
        <v>47</v>
      </c>
      <c r="U151" s="10" t="s">
        <v>223</v>
      </c>
      <c r="V151" s="11">
        <v>0</v>
      </c>
      <c r="W151" s="12" t="s">
        <v>46</v>
      </c>
      <c r="X151" s="13">
        <v>33</v>
      </c>
      <c r="Y151" s="14">
        <v>907773</v>
      </c>
      <c r="Z151" s="14" t="s">
        <v>223</v>
      </c>
      <c r="AA151" s="44"/>
      <c r="AB151" s="15" t="s">
        <v>292</v>
      </c>
      <c r="AC151" s="16">
        <v>43646</v>
      </c>
      <c r="AD151" s="27">
        <v>16297</v>
      </c>
      <c r="AE151" s="27">
        <v>40158</v>
      </c>
      <c r="AF151" s="27">
        <v>0</v>
      </c>
      <c r="AG151" s="27">
        <v>0</v>
      </c>
      <c r="AH151" s="27">
        <v>56455</v>
      </c>
      <c r="AI151" s="27">
        <v>112910</v>
      </c>
      <c r="AJ151" s="28">
        <v>0.28867239394207778</v>
      </c>
      <c r="AK151" s="28">
        <v>0.71132760605792222</v>
      </c>
      <c r="AL151" s="28">
        <v>0</v>
      </c>
      <c r="AM151" s="28">
        <v>0</v>
      </c>
      <c r="AN151" s="38">
        <v>33600</v>
      </c>
      <c r="AO151" s="38">
        <v>66300</v>
      </c>
      <c r="AP151" s="39">
        <v>99900</v>
      </c>
    </row>
    <row r="152" spans="1:42" ht="47.25" x14ac:dyDescent="0.25">
      <c r="A152" s="6">
        <v>98</v>
      </c>
      <c r="B152" s="7">
        <v>1</v>
      </c>
      <c r="C152" s="8" t="s">
        <v>37</v>
      </c>
      <c r="D152" s="34" t="s">
        <v>211</v>
      </c>
      <c r="E152" s="35" t="s">
        <v>288</v>
      </c>
      <c r="F152" s="35" t="s">
        <v>44</v>
      </c>
      <c r="G152" s="35" t="s">
        <v>42</v>
      </c>
      <c r="H152" s="35">
        <v>5321057650</v>
      </c>
      <c r="I152" s="34" t="s">
        <v>224</v>
      </c>
      <c r="J152" s="35" t="s">
        <v>42</v>
      </c>
      <c r="K152" s="35" t="s">
        <v>225</v>
      </c>
      <c r="L152" s="10"/>
      <c r="M152" s="35" t="s">
        <v>44</v>
      </c>
      <c r="N152" s="35" t="s">
        <v>42</v>
      </c>
      <c r="O152" s="35" t="s">
        <v>45</v>
      </c>
      <c r="P152" s="35" t="s">
        <v>291</v>
      </c>
      <c r="Q152" s="35" t="s">
        <v>275</v>
      </c>
      <c r="R152" s="35" t="s">
        <v>294</v>
      </c>
      <c r="S152" s="12"/>
      <c r="T152" s="10" t="s">
        <v>47</v>
      </c>
      <c r="U152" s="10" t="s">
        <v>226</v>
      </c>
      <c r="V152" s="11">
        <v>0</v>
      </c>
      <c r="W152" s="12" t="s">
        <v>46</v>
      </c>
      <c r="X152" s="17">
        <v>10</v>
      </c>
      <c r="Y152" s="10">
        <v>70984558</v>
      </c>
      <c r="Z152" s="14" t="s">
        <v>226</v>
      </c>
      <c r="AA152" s="45"/>
      <c r="AB152" s="15" t="s">
        <v>292</v>
      </c>
      <c r="AC152" s="16">
        <v>43646</v>
      </c>
      <c r="AD152" s="29">
        <v>14535</v>
      </c>
      <c r="AE152" s="29">
        <v>27698</v>
      </c>
      <c r="AF152" s="29">
        <v>0</v>
      </c>
      <c r="AG152" s="29">
        <v>0</v>
      </c>
      <c r="AH152" s="29">
        <v>42233</v>
      </c>
      <c r="AI152" s="29">
        <v>84466</v>
      </c>
      <c r="AJ152" s="30">
        <v>0.34416214808325241</v>
      </c>
      <c r="AK152" s="30">
        <v>0.65583785191674759</v>
      </c>
      <c r="AL152" s="30">
        <v>0</v>
      </c>
      <c r="AM152" s="30">
        <v>0</v>
      </c>
      <c r="AN152" s="39">
        <v>40</v>
      </c>
      <c r="AO152" s="39">
        <v>127</v>
      </c>
      <c r="AP152" s="39">
        <v>167</v>
      </c>
    </row>
    <row r="153" spans="1:42" ht="31.5" x14ac:dyDescent="0.25">
      <c r="A153" s="6">
        <v>99</v>
      </c>
      <c r="B153" s="7">
        <v>1</v>
      </c>
      <c r="C153" s="8" t="s">
        <v>37</v>
      </c>
      <c r="D153" s="34" t="s">
        <v>211</v>
      </c>
      <c r="E153" s="35" t="s">
        <v>288</v>
      </c>
      <c r="F153" s="35" t="s">
        <v>44</v>
      </c>
      <c r="G153" s="35" t="s">
        <v>42</v>
      </c>
      <c r="H153" s="35">
        <v>5321057650</v>
      </c>
      <c r="I153" s="34" t="s">
        <v>227</v>
      </c>
      <c r="J153" s="35" t="s">
        <v>42</v>
      </c>
      <c r="K153" s="35" t="s">
        <v>76</v>
      </c>
      <c r="L153" s="10">
        <v>28</v>
      </c>
      <c r="M153" s="35" t="s">
        <v>44</v>
      </c>
      <c r="N153" s="35" t="s">
        <v>42</v>
      </c>
      <c r="O153" s="35" t="s">
        <v>45</v>
      </c>
      <c r="P153" s="35" t="s">
        <v>291</v>
      </c>
      <c r="Q153" s="35" t="s">
        <v>275</v>
      </c>
      <c r="R153" s="35" t="s">
        <v>294</v>
      </c>
      <c r="S153" s="12"/>
      <c r="T153" s="10" t="s">
        <v>47</v>
      </c>
      <c r="U153" s="10" t="s">
        <v>228</v>
      </c>
      <c r="V153" s="11">
        <v>0</v>
      </c>
      <c r="W153" s="12" t="s">
        <v>46</v>
      </c>
      <c r="X153" s="17">
        <v>5</v>
      </c>
      <c r="Y153" s="10">
        <v>70984543</v>
      </c>
      <c r="Z153" s="14" t="s">
        <v>228</v>
      </c>
      <c r="AA153" s="45"/>
      <c r="AB153" s="15" t="s">
        <v>292</v>
      </c>
      <c r="AC153" s="16">
        <v>43646</v>
      </c>
      <c r="AD153" s="29">
        <v>15785</v>
      </c>
      <c r="AE153" s="29">
        <v>20986</v>
      </c>
      <c r="AF153" s="29">
        <v>0</v>
      </c>
      <c r="AG153" s="29">
        <v>0</v>
      </c>
      <c r="AH153" s="29">
        <v>36771</v>
      </c>
      <c r="AI153" s="29">
        <v>73542</v>
      </c>
      <c r="AJ153" s="30">
        <v>0.42927850751951269</v>
      </c>
      <c r="AK153" s="30">
        <v>0.57072149248048731</v>
      </c>
      <c r="AL153" s="30">
        <v>0</v>
      </c>
      <c r="AM153" s="30">
        <v>0</v>
      </c>
      <c r="AN153" s="39">
        <v>1508</v>
      </c>
      <c r="AO153" s="39">
        <v>5746</v>
      </c>
      <c r="AP153" s="39">
        <v>7254</v>
      </c>
    </row>
    <row r="154" spans="1:42" ht="31.5" x14ac:dyDescent="0.25">
      <c r="A154" s="6">
        <v>100</v>
      </c>
      <c r="B154" s="7">
        <v>1</v>
      </c>
      <c r="C154" s="8" t="s">
        <v>37</v>
      </c>
      <c r="D154" s="34" t="s">
        <v>211</v>
      </c>
      <c r="E154" s="35" t="s">
        <v>288</v>
      </c>
      <c r="F154" s="35" t="s">
        <v>44</v>
      </c>
      <c r="G154" s="35" t="s">
        <v>42</v>
      </c>
      <c r="H154" s="35">
        <v>5321057650</v>
      </c>
      <c r="I154" s="34" t="s">
        <v>229</v>
      </c>
      <c r="J154" s="35" t="s">
        <v>66</v>
      </c>
      <c r="K154" s="35" t="s">
        <v>66</v>
      </c>
      <c r="L154" s="10"/>
      <c r="M154" s="35" t="s">
        <v>44</v>
      </c>
      <c r="N154" s="35" t="s">
        <v>42</v>
      </c>
      <c r="O154" s="35" t="s">
        <v>45</v>
      </c>
      <c r="P154" s="35" t="s">
        <v>291</v>
      </c>
      <c r="Q154" s="35" t="s">
        <v>275</v>
      </c>
      <c r="R154" s="35" t="s">
        <v>294</v>
      </c>
      <c r="S154" s="12"/>
      <c r="T154" s="10" t="s">
        <v>47</v>
      </c>
      <c r="U154" s="10" t="s">
        <v>230</v>
      </c>
      <c r="V154" s="11">
        <v>0</v>
      </c>
      <c r="W154" s="12" t="s">
        <v>46</v>
      </c>
      <c r="X154" s="17">
        <v>30</v>
      </c>
      <c r="Y154" s="10">
        <v>505403</v>
      </c>
      <c r="Z154" s="14" t="s">
        <v>230</v>
      </c>
      <c r="AA154" s="45"/>
      <c r="AB154" s="15" t="s">
        <v>292</v>
      </c>
      <c r="AC154" s="16">
        <v>43646</v>
      </c>
      <c r="AD154" s="29">
        <v>20914</v>
      </c>
      <c r="AE154" s="29">
        <v>37319</v>
      </c>
      <c r="AF154" s="29">
        <v>0</v>
      </c>
      <c r="AG154" s="29">
        <v>0</v>
      </c>
      <c r="AH154" s="29">
        <v>58233</v>
      </c>
      <c r="AI154" s="29">
        <v>116466</v>
      </c>
      <c r="AJ154" s="30">
        <v>0.35914344100424156</v>
      </c>
      <c r="AK154" s="30">
        <v>0.64085655899575844</v>
      </c>
      <c r="AL154" s="30">
        <v>0</v>
      </c>
      <c r="AM154" s="30">
        <v>0</v>
      </c>
      <c r="AN154" s="39">
        <v>18407</v>
      </c>
      <c r="AO154" s="39">
        <v>52085</v>
      </c>
      <c r="AP154" s="39">
        <v>70492</v>
      </c>
    </row>
    <row r="155" spans="1:42" ht="31.5" x14ac:dyDescent="0.25">
      <c r="A155" s="6">
        <v>101</v>
      </c>
      <c r="B155" s="7">
        <v>1</v>
      </c>
      <c r="C155" s="8" t="s">
        <v>37</v>
      </c>
      <c r="D155" s="34" t="s">
        <v>211</v>
      </c>
      <c r="E155" s="35" t="s">
        <v>288</v>
      </c>
      <c r="F155" s="35" t="s">
        <v>44</v>
      </c>
      <c r="G155" s="35" t="s">
        <v>42</v>
      </c>
      <c r="H155" s="35">
        <v>5321057650</v>
      </c>
      <c r="I155" s="34" t="s">
        <v>227</v>
      </c>
      <c r="J155" s="35" t="s">
        <v>92</v>
      </c>
      <c r="K155" s="35" t="s">
        <v>144</v>
      </c>
      <c r="L155" s="10">
        <v>2</v>
      </c>
      <c r="M155" s="35" t="s">
        <v>44</v>
      </c>
      <c r="N155" s="35" t="s">
        <v>42</v>
      </c>
      <c r="O155" s="35" t="s">
        <v>45</v>
      </c>
      <c r="P155" s="35" t="s">
        <v>291</v>
      </c>
      <c r="Q155" s="35" t="s">
        <v>275</v>
      </c>
      <c r="R155" s="35" t="s">
        <v>294</v>
      </c>
      <c r="S155" s="12"/>
      <c r="T155" s="10" t="s">
        <v>47</v>
      </c>
      <c r="U155" s="10" t="s">
        <v>231</v>
      </c>
      <c r="V155" s="11">
        <v>0</v>
      </c>
      <c r="W155" s="12" t="s">
        <v>46</v>
      </c>
      <c r="X155" s="13">
        <v>12</v>
      </c>
      <c r="Y155" s="14">
        <v>90556338</v>
      </c>
      <c r="Z155" s="14" t="s">
        <v>231</v>
      </c>
      <c r="AA155" s="44"/>
      <c r="AB155" s="15" t="s">
        <v>292</v>
      </c>
      <c r="AC155" s="16">
        <v>43646</v>
      </c>
      <c r="AD155" s="27">
        <v>13461</v>
      </c>
      <c r="AE155" s="27">
        <v>16030</v>
      </c>
      <c r="AF155" s="27">
        <v>0</v>
      </c>
      <c r="AG155" s="27">
        <v>0</v>
      </c>
      <c r="AH155" s="27">
        <v>29491</v>
      </c>
      <c r="AI155" s="27">
        <v>58982</v>
      </c>
      <c r="AJ155" s="28">
        <v>0.45644433895086639</v>
      </c>
      <c r="AK155" s="28">
        <v>0.54355566104913366</v>
      </c>
      <c r="AL155" s="28">
        <v>0</v>
      </c>
      <c r="AM155" s="28">
        <v>0</v>
      </c>
      <c r="AN155" s="38">
        <v>800</v>
      </c>
      <c r="AO155" s="38">
        <v>2400</v>
      </c>
      <c r="AP155" s="39">
        <v>3200</v>
      </c>
    </row>
    <row r="156" spans="1:42" ht="47.25" x14ac:dyDescent="0.25">
      <c r="A156" s="6">
        <v>102</v>
      </c>
      <c r="B156" s="7">
        <v>1</v>
      </c>
      <c r="C156" s="8" t="s">
        <v>37</v>
      </c>
      <c r="D156" s="34" t="s">
        <v>211</v>
      </c>
      <c r="E156" s="35" t="s">
        <v>288</v>
      </c>
      <c r="F156" s="35" t="s">
        <v>44</v>
      </c>
      <c r="G156" s="35" t="s">
        <v>42</v>
      </c>
      <c r="H156" s="35">
        <v>5321057650</v>
      </c>
      <c r="I156" s="34" t="s">
        <v>232</v>
      </c>
      <c r="J156" s="35" t="s">
        <v>42</v>
      </c>
      <c r="K156" s="35" t="s">
        <v>233</v>
      </c>
      <c r="L156" s="10">
        <v>18</v>
      </c>
      <c r="M156" s="35" t="s">
        <v>44</v>
      </c>
      <c r="N156" s="35" t="s">
        <v>42</v>
      </c>
      <c r="O156" s="35" t="s">
        <v>45</v>
      </c>
      <c r="P156" s="35" t="s">
        <v>291</v>
      </c>
      <c r="Q156" s="35" t="s">
        <v>275</v>
      </c>
      <c r="R156" s="35" t="s">
        <v>294</v>
      </c>
      <c r="S156" s="12"/>
      <c r="T156" s="10" t="s">
        <v>47</v>
      </c>
      <c r="U156" s="10" t="s">
        <v>234</v>
      </c>
      <c r="V156" s="11">
        <v>0</v>
      </c>
      <c r="W156" s="12" t="s">
        <v>46</v>
      </c>
      <c r="X156" s="17">
        <v>5</v>
      </c>
      <c r="Y156" s="10">
        <v>70984503</v>
      </c>
      <c r="Z156" s="14" t="s">
        <v>234</v>
      </c>
      <c r="AA156" s="45"/>
      <c r="AB156" s="15" t="s">
        <v>292</v>
      </c>
      <c r="AC156" s="16">
        <v>43646</v>
      </c>
      <c r="AD156" s="29">
        <v>14549</v>
      </c>
      <c r="AE156" s="29">
        <v>35640</v>
      </c>
      <c r="AF156" s="29">
        <v>0</v>
      </c>
      <c r="AG156" s="29">
        <v>0</v>
      </c>
      <c r="AH156" s="29">
        <v>50189</v>
      </c>
      <c r="AI156" s="29">
        <v>100378</v>
      </c>
      <c r="AJ156" s="30">
        <v>0.28988423758194026</v>
      </c>
      <c r="AK156" s="30">
        <v>0.71011576241805974</v>
      </c>
      <c r="AL156" s="30">
        <v>0</v>
      </c>
      <c r="AM156" s="30">
        <v>0</v>
      </c>
      <c r="AN156" s="39">
        <v>21</v>
      </c>
      <c r="AO156" s="39">
        <v>65</v>
      </c>
      <c r="AP156" s="39">
        <v>86</v>
      </c>
    </row>
    <row r="157" spans="1:42" ht="31.5" x14ac:dyDescent="0.25">
      <c r="A157" s="6">
        <v>103</v>
      </c>
      <c r="B157" s="7">
        <v>1</v>
      </c>
      <c r="C157" s="8" t="s">
        <v>37</v>
      </c>
      <c r="D157" s="34" t="s">
        <v>211</v>
      </c>
      <c r="E157" s="35" t="s">
        <v>288</v>
      </c>
      <c r="F157" s="35" t="s">
        <v>44</v>
      </c>
      <c r="G157" s="35" t="s">
        <v>42</v>
      </c>
      <c r="H157" s="35">
        <v>5321057650</v>
      </c>
      <c r="I157" s="34" t="s">
        <v>235</v>
      </c>
      <c r="J157" s="35" t="s">
        <v>92</v>
      </c>
      <c r="K157" s="35" t="s">
        <v>93</v>
      </c>
      <c r="L157" s="10"/>
      <c r="M157" s="35" t="s">
        <v>44</v>
      </c>
      <c r="N157" s="35" t="s">
        <v>42</v>
      </c>
      <c r="O157" s="35" t="s">
        <v>45</v>
      </c>
      <c r="P157" s="35" t="s">
        <v>291</v>
      </c>
      <c r="Q157" s="35" t="s">
        <v>275</v>
      </c>
      <c r="R157" s="35" t="s">
        <v>294</v>
      </c>
      <c r="S157" s="12"/>
      <c r="T157" s="10" t="s">
        <v>47</v>
      </c>
      <c r="U157" s="10" t="s">
        <v>236</v>
      </c>
      <c r="V157" s="11">
        <v>0</v>
      </c>
      <c r="W157" s="12" t="s">
        <v>46</v>
      </c>
      <c r="X157" s="17">
        <v>5</v>
      </c>
      <c r="Y157" s="10">
        <v>90556290</v>
      </c>
      <c r="Z157" s="14" t="s">
        <v>236</v>
      </c>
      <c r="AA157" s="45"/>
      <c r="AB157" s="15" t="s">
        <v>292</v>
      </c>
      <c r="AC157" s="16">
        <v>43646</v>
      </c>
      <c r="AD157" s="29">
        <v>11401</v>
      </c>
      <c r="AE157" s="29">
        <v>24587</v>
      </c>
      <c r="AF157" s="29">
        <v>0</v>
      </c>
      <c r="AG157" s="29">
        <v>0</v>
      </c>
      <c r="AH157" s="29">
        <v>35988</v>
      </c>
      <c r="AI157" s="29">
        <v>71976</v>
      </c>
      <c r="AJ157" s="30">
        <v>0.31680004445926419</v>
      </c>
      <c r="AK157" s="30">
        <v>0.68319995554073576</v>
      </c>
      <c r="AL157" s="30">
        <v>0</v>
      </c>
      <c r="AM157" s="30">
        <v>0</v>
      </c>
      <c r="AN157" s="39">
        <v>149</v>
      </c>
      <c r="AO157" s="39">
        <v>637</v>
      </c>
      <c r="AP157" s="39">
        <v>786</v>
      </c>
    </row>
    <row r="158" spans="1:42" ht="47.25" x14ac:dyDescent="0.25">
      <c r="A158" s="6">
        <v>104</v>
      </c>
      <c r="B158" s="7">
        <v>1</v>
      </c>
      <c r="C158" s="8" t="s">
        <v>37</v>
      </c>
      <c r="D158" s="34" t="s">
        <v>211</v>
      </c>
      <c r="E158" s="35" t="s">
        <v>288</v>
      </c>
      <c r="F158" s="35" t="s">
        <v>44</v>
      </c>
      <c r="G158" s="35" t="s">
        <v>42</v>
      </c>
      <c r="H158" s="35">
        <v>5321057650</v>
      </c>
      <c r="I158" s="34" t="s">
        <v>237</v>
      </c>
      <c r="J158" s="35" t="s">
        <v>42</v>
      </c>
      <c r="K158" s="35" t="s">
        <v>238</v>
      </c>
      <c r="L158" s="10">
        <v>14</v>
      </c>
      <c r="M158" s="35" t="s">
        <v>44</v>
      </c>
      <c r="N158" s="35" t="s">
        <v>42</v>
      </c>
      <c r="O158" s="35" t="s">
        <v>45</v>
      </c>
      <c r="P158" s="35" t="s">
        <v>291</v>
      </c>
      <c r="Q158" s="35" t="s">
        <v>275</v>
      </c>
      <c r="R158" s="35" t="s">
        <v>294</v>
      </c>
      <c r="S158" s="12"/>
      <c r="T158" s="10" t="s">
        <v>47</v>
      </c>
      <c r="U158" s="10" t="s">
        <v>239</v>
      </c>
      <c r="V158" s="11">
        <v>0</v>
      </c>
      <c r="W158" s="12" t="s">
        <v>46</v>
      </c>
      <c r="X158" s="17">
        <v>5</v>
      </c>
      <c r="Y158" s="10">
        <v>70984418</v>
      </c>
      <c r="Z158" s="14" t="s">
        <v>239</v>
      </c>
      <c r="AA158" s="45"/>
      <c r="AB158" s="15" t="s">
        <v>292</v>
      </c>
      <c r="AC158" s="16">
        <v>43646</v>
      </c>
      <c r="AD158" s="29">
        <v>32973</v>
      </c>
      <c r="AE158" s="29">
        <v>71375</v>
      </c>
      <c r="AF158" s="29">
        <v>0</v>
      </c>
      <c r="AG158" s="29">
        <v>0</v>
      </c>
      <c r="AH158" s="29">
        <v>104348</v>
      </c>
      <c r="AI158" s="29">
        <v>208696</v>
      </c>
      <c r="AJ158" s="30">
        <v>0.31599072334879441</v>
      </c>
      <c r="AK158" s="30">
        <v>0.68400927665120559</v>
      </c>
      <c r="AL158" s="30">
        <v>0</v>
      </c>
      <c r="AM158" s="30">
        <v>0</v>
      </c>
      <c r="AN158" s="39">
        <v>25</v>
      </c>
      <c r="AO158" s="39">
        <v>76</v>
      </c>
      <c r="AP158" s="39">
        <v>101</v>
      </c>
    </row>
    <row r="159" spans="1:42" ht="31.5" x14ac:dyDescent="0.25">
      <c r="A159" s="6">
        <v>105</v>
      </c>
      <c r="B159" s="7">
        <v>1</v>
      </c>
      <c r="C159" s="8" t="s">
        <v>37</v>
      </c>
      <c r="D159" s="34" t="s">
        <v>211</v>
      </c>
      <c r="E159" s="35" t="s">
        <v>288</v>
      </c>
      <c r="F159" s="35" t="s">
        <v>44</v>
      </c>
      <c r="G159" s="35" t="s">
        <v>42</v>
      </c>
      <c r="H159" s="35">
        <v>5321057650</v>
      </c>
      <c r="I159" s="34" t="s">
        <v>240</v>
      </c>
      <c r="J159" s="35" t="s">
        <v>92</v>
      </c>
      <c r="K159" s="35" t="s">
        <v>168</v>
      </c>
      <c r="L159" s="10"/>
      <c r="M159" s="35" t="s">
        <v>44</v>
      </c>
      <c r="N159" s="35" t="s">
        <v>42</v>
      </c>
      <c r="O159" s="35" t="s">
        <v>45</v>
      </c>
      <c r="P159" s="35" t="s">
        <v>291</v>
      </c>
      <c r="Q159" s="35" t="s">
        <v>275</v>
      </c>
      <c r="R159" s="35" t="s">
        <v>294</v>
      </c>
      <c r="S159" s="12"/>
      <c r="T159" s="10" t="s">
        <v>47</v>
      </c>
      <c r="U159" s="10" t="s">
        <v>241</v>
      </c>
      <c r="V159" s="11">
        <v>0</v>
      </c>
      <c r="W159" s="12" t="s">
        <v>46</v>
      </c>
      <c r="X159" s="13">
        <v>30</v>
      </c>
      <c r="Y159" s="14">
        <v>90556344</v>
      </c>
      <c r="Z159" s="14" t="s">
        <v>241</v>
      </c>
      <c r="AA159" s="44"/>
      <c r="AB159" s="15" t="s">
        <v>292</v>
      </c>
      <c r="AC159" s="16">
        <v>43646</v>
      </c>
      <c r="AD159" s="27">
        <v>17448</v>
      </c>
      <c r="AE159" s="27">
        <v>37329</v>
      </c>
      <c r="AF159" s="27">
        <v>0</v>
      </c>
      <c r="AG159" s="27">
        <v>0</v>
      </c>
      <c r="AH159" s="27">
        <v>54777</v>
      </c>
      <c r="AI159" s="27">
        <v>109554</v>
      </c>
      <c r="AJ159" s="28">
        <v>0.31852784927980721</v>
      </c>
      <c r="AK159" s="28">
        <v>0.68147215072019274</v>
      </c>
      <c r="AL159" s="28">
        <v>0</v>
      </c>
      <c r="AM159" s="28">
        <v>0</v>
      </c>
      <c r="AN159" s="38">
        <v>11200</v>
      </c>
      <c r="AO159" s="38">
        <v>32800</v>
      </c>
      <c r="AP159" s="39">
        <v>44000</v>
      </c>
    </row>
    <row r="160" spans="1:42" ht="31.5" x14ac:dyDescent="0.25">
      <c r="A160" s="6">
        <v>106</v>
      </c>
      <c r="B160" s="7">
        <v>1</v>
      </c>
      <c r="C160" s="8" t="s">
        <v>37</v>
      </c>
      <c r="D160" s="34" t="s">
        <v>211</v>
      </c>
      <c r="E160" s="35" t="s">
        <v>288</v>
      </c>
      <c r="F160" s="35" t="s">
        <v>44</v>
      </c>
      <c r="G160" s="35" t="s">
        <v>42</v>
      </c>
      <c r="H160" s="35">
        <v>5321057650</v>
      </c>
      <c r="I160" s="34" t="s">
        <v>242</v>
      </c>
      <c r="J160" s="35" t="s">
        <v>75</v>
      </c>
      <c r="K160" s="35" t="s">
        <v>112</v>
      </c>
      <c r="L160" s="10"/>
      <c r="M160" s="35" t="s">
        <v>44</v>
      </c>
      <c r="N160" s="35" t="s">
        <v>42</v>
      </c>
      <c r="O160" s="35" t="s">
        <v>45</v>
      </c>
      <c r="P160" s="35" t="s">
        <v>291</v>
      </c>
      <c r="Q160" s="35" t="s">
        <v>275</v>
      </c>
      <c r="R160" s="35" t="s">
        <v>294</v>
      </c>
      <c r="S160" s="12"/>
      <c r="T160" s="10" t="s">
        <v>47</v>
      </c>
      <c r="U160" s="10" t="s">
        <v>243</v>
      </c>
      <c r="V160" s="11">
        <v>0</v>
      </c>
      <c r="W160" s="12" t="s">
        <v>46</v>
      </c>
      <c r="X160" s="13">
        <v>7</v>
      </c>
      <c r="Y160" s="14">
        <v>90553482</v>
      </c>
      <c r="Z160" s="14" t="s">
        <v>243</v>
      </c>
      <c r="AA160" s="44"/>
      <c r="AB160" s="15" t="s">
        <v>292</v>
      </c>
      <c r="AC160" s="16">
        <v>43646</v>
      </c>
      <c r="AD160" s="27">
        <v>4897</v>
      </c>
      <c r="AE160" s="27">
        <v>10113</v>
      </c>
      <c r="AF160" s="27">
        <v>0</v>
      </c>
      <c r="AG160" s="27">
        <v>0</v>
      </c>
      <c r="AH160" s="27">
        <v>15010</v>
      </c>
      <c r="AI160" s="27">
        <v>30020</v>
      </c>
      <c r="AJ160" s="28">
        <v>0.3262491672218521</v>
      </c>
      <c r="AK160" s="28">
        <v>0.67375083277814796</v>
      </c>
      <c r="AL160" s="28">
        <v>0</v>
      </c>
      <c r="AM160" s="28">
        <v>0</v>
      </c>
      <c r="AN160" s="38">
        <v>9610</v>
      </c>
      <c r="AO160" s="38">
        <v>30616</v>
      </c>
      <c r="AP160" s="39">
        <v>40226</v>
      </c>
    </row>
    <row r="161" spans="1:42" ht="31.5" x14ac:dyDescent="0.25">
      <c r="A161" s="6">
        <v>107</v>
      </c>
      <c r="B161" s="7">
        <v>1</v>
      </c>
      <c r="C161" s="8" t="s">
        <v>37</v>
      </c>
      <c r="D161" s="34" t="s">
        <v>211</v>
      </c>
      <c r="E161" s="35" t="s">
        <v>288</v>
      </c>
      <c r="F161" s="35" t="s">
        <v>44</v>
      </c>
      <c r="G161" s="35" t="s">
        <v>42</v>
      </c>
      <c r="H161" s="35">
        <v>5321057650</v>
      </c>
      <c r="I161" s="34" t="s">
        <v>244</v>
      </c>
      <c r="J161" s="35" t="s">
        <v>92</v>
      </c>
      <c r="K161" s="35" t="s">
        <v>93</v>
      </c>
      <c r="L161" s="10"/>
      <c r="M161" s="35" t="s">
        <v>44</v>
      </c>
      <c r="N161" s="35" t="s">
        <v>42</v>
      </c>
      <c r="O161" s="35" t="s">
        <v>45</v>
      </c>
      <c r="P161" s="35" t="s">
        <v>291</v>
      </c>
      <c r="Q161" s="35" t="s">
        <v>275</v>
      </c>
      <c r="R161" s="35" t="s">
        <v>294</v>
      </c>
      <c r="S161" s="12"/>
      <c r="T161" s="10" t="s">
        <v>47</v>
      </c>
      <c r="U161" s="10" t="s">
        <v>245</v>
      </c>
      <c r="V161" s="11">
        <v>0</v>
      </c>
      <c r="W161" s="12" t="s">
        <v>46</v>
      </c>
      <c r="X161" s="13">
        <v>5</v>
      </c>
      <c r="Y161" s="14">
        <v>3516083</v>
      </c>
      <c r="Z161" s="14" t="s">
        <v>245</v>
      </c>
      <c r="AA161" s="44"/>
      <c r="AB161" s="15" t="s">
        <v>292</v>
      </c>
      <c r="AC161" s="16">
        <v>43646</v>
      </c>
      <c r="AD161" s="27">
        <v>2667</v>
      </c>
      <c r="AE161" s="27">
        <v>6238</v>
      </c>
      <c r="AF161" s="27">
        <v>0</v>
      </c>
      <c r="AG161" s="27">
        <v>0</v>
      </c>
      <c r="AH161" s="27">
        <v>8905</v>
      </c>
      <c r="AI161" s="27">
        <v>17810</v>
      </c>
      <c r="AJ161" s="28">
        <v>0.29949466591802359</v>
      </c>
      <c r="AK161" s="28">
        <v>0.70050533408197646</v>
      </c>
      <c r="AL161" s="28">
        <v>0</v>
      </c>
      <c r="AM161" s="28">
        <v>0</v>
      </c>
      <c r="AN161" s="38">
        <v>100</v>
      </c>
      <c r="AO161" s="38">
        <v>250</v>
      </c>
      <c r="AP161" s="39">
        <v>350</v>
      </c>
    </row>
    <row r="162" spans="1:42" ht="47.25" x14ac:dyDescent="0.25">
      <c r="A162" s="6">
        <v>108</v>
      </c>
      <c r="B162" s="7">
        <v>1</v>
      </c>
      <c r="C162" s="8" t="s">
        <v>37</v>
      </c>
      <c r="D162" s="34" t="s">
        <v>211</v>
      </c>
      <c r="E162" s="35" t="s">
        <v>288</v>
      </c>
      <c r="F162" s="35" t="s">
        <v>44</v>
      </c>
      <c r="G162" s="35" t="s">
        <v>42</v>
      </c>
      <c r="H162" s="35">
        <v>5321057650</v>
      </c>
      <c r="I162" s="34" t="s">
        <v>246</v>
      </c>
      <c r="J162" s="35" t="s">
        <v>42</v>
      </c>
      <c r="K162" s="35" t="s">
        <v>247</v>
      </c>
      <c r="L162" s="10"/>
      <c r="M162" s="35" t="s">
        <v>44</v>
      </c>
      <c r="N162" s="35" t="s">
        <v>42</v>
      </c>
      <c r="O162" s="35" t="s">
        <v>45</v>
      </c>
      <c r="P162" s="35" t="s">
        <v>291</v>
      </c>
      <c r="Q162" s="35" t="s">
        <v>275</v>
      </c>
      <c r="R162" s="35" t="s">
        <v>294</v>
      </c>
      <c r="S162" s="12"/>
      <c r="T162" s="10" t="s">
        <v>47</v>
      </c>
      <c r="U162" s="10" t="s">
        <v>248</v>
      </c>
      <c r="V162" s="11">
        <v>0</v>
      </c>
      <c r="W162" s="12" t="s">
        <v>46</v>
      </c>
      <c r="X162" s="13">
        <v>10</v>
      </c>
      <c r="Y162" s="14">
        <v>90506954</v>
      </c>
      <c r="Z162" s="14" t="s">
        <v>248</v>
      </c>
      <c r="AA162" s="44"/>
      <c r="AB162" s="15" t="s">
        <v>292</v>
      </c>
      <c r="AC162" s="16">
        <v>43646</v>
      </c>
      <c r="AD162" s="27">
        <v>11700</v>
      </c>
      <c r="AE162" s="27">
        <v>26821</v>
      </c>
      <c r="AF162" s="27">
        <v>0</v>
      </c>
      <c r="AG162" s="27">
        <v>0</v>
      </c>
      <c r="AH162" s="27">
        <v>38521</v>
      </c>
      <c r="AI162" s="27">
        <v>77042</v>
      </c>
      <c r="AJ162" s="28">
        <v>0.30373043275096701</v>
      </c>
      <c r="AK162" s="28">
        <v>0.69626956724903299</v>
      </c>
      <c r="AL162" s="28">
        <v>0</v>
      </c>
      <c r="AM162" s="28">
        <v>0</v>
      </c>
      <c r="AN162" s="38">
        <v>14700</v>
      </c>
      <c r="AO162" s="38">
        <v>12540</v>
      </c>
      <c r="AP162" s="39">
        <v>27240</v>
      </c>
    </row>
    <row r="163" spans="1:42" ht="31.5" x14ac:dyDescent="0.25">
      <c r="A163" s="6">
        <v>109</v>
      </c>
      <c r="B163" s="7">
        <v>1</v>
      </c>
      <c r="C163" s="8" t="s">
        <v>37</v>
      </c>
      <c r="D163" s="34" t="s">
        <v>211</v>
      </c>
      <c r="E163" s="35" t="s">
        <v>288</v>
      </c>
      <c r="F163" s="35" t="s">
        <v>44</v>
      </c>
      <c r="G163" s="35" t="s">
        <v>42</v>
      </c>
      <c r="H163" s="35">
        <v>5321057650</v>
      </c>
      <c r="I163" s="34" t="s">
        <v>249</v>
      </c>
      <c r="J163" s="35" t="s">
        <v>42</v>
      </c>
      <c r="K163" s="35" t="s">
        <v>160</v>
      </c>
      <c r="L163" s="10" t="s">
        <v>274</v>
      </c>
      <c r="M163" s="35" t="s">
        <v>44</v>
      </c>
      <c r="N163" s="35" t="s">
        <v>42</v>
      </c>
      <c r="O163" s="35" t="s">
        <v>45</v>
      </c>
      <c r="P163" s="35" t="s">
        <v>291</v>
      </c>
      <c r="Q163" s="35" t="s">
        <v>275</v>
      </c>
      <c r="R163" s="35" t="s">
        <v>294</v>
      </c>
      <c r="S163" s="12"/>
      <c r="T163" s="10" t="s">
        <v>47</v>
      </c>
      <c r="U163" s="10" t="s">
        <v>251</v>
      </c>
      <c r="V163" s="11">
        <v>0</v>
      </c>
      <c r="W163" s="12" t="s">
        <v>250</v>
      </c>
      <c r="X163" s="17">
        <v>12</v>
      </c>
      <c r="Y163" s="10">
        <v>83995549</v>
      </c>
      <c r="Z163" s="14" t="s">
        <v>251</v>
      </c>
      <c r="AA163" s="45"/>
      <c r="AB163" s="15" t="s">
        <v>292</v>
      </c>
      <c r="AC163" s="16">
        <v>43646</v>
      </c>
      <c r="AD163" s="29">
        <v>25331</v>
      </c>
      <c r="AE163" s="29">
        <v>46621</v>
      </c>
      <c r="AF163" s="29">
        <v>0</v>
      </c>
      <c r="AG163" s="29">
        <v>0</v>
      </c>
      <c r="AH163" s="29">
        <v>71952</v>
      </c>
      <c r="AI163" s="29">
        <v>143904</v>
      </c>
      <c r="AJ163" s="30">
        <v>0.3520541472092506</v>
      </c>
      <c r="AK163" s="30">
        <v>0.64794585279074934</v>
      </c>
      <c r="AL163" s="30">
        <v>0</v>
      </c>
      <c r="AM163" s="30">
        <v>0</v>
      </c>
      <c r="AN163" s="39">
        <v>1261</v>
      </c>
      <c r="AO163" s="39"/>
      <c r="AP163" s="39">
        <v>1261</v>
      </c>
    </row>
    <row r="164" spans="1:42" ht="31.5" x14ac:dyDescent="0.25">
      <c r="A164" s="6">
        <v>110</v>
      </c>
      <c r="B164" s="7">
        <v>1</v>
      </c>
      <c r="C164" s="8" t="s">
        <v>37</v>
      </c>
      <c r="D164" s="34" t="s">
        <v>211</v>
      </c>
      <c r="E164" s="35" t="s">
        <v>288</v>
      </c>
      <c r="F164" s="35" t="s">
        <v>44</v>
      </c>
      <c r="G164" s="35" t="s">
        <v>42</v>
      </c>
      <c r="H164" s="35">
        <v>5321057650</v>
      </c>
      <c r="I164" s="34" t="s">
        <v>252</v>
      </c>
      <c r="J164" s="35" t="s">
        <v>75</v>
      </c>
      <c r="K164" s="35" t="s">
        <v>188</v>
      </c>
      <c r="L164" s="10">
        <v>10</v>
      </c>
      <c r="M164" s="35" t="s">
        <v>44</v>
      </c>
      <c r="N164" s="35" t="s">
        <v>42</v>
      </c>
      <c r="O164" s="35" t="s">
        <v>45</v>
      </c>
      <c r="P164" s="35" t="s">
        <v>291</v>
      </c>
      <c r="Q164" s="35" t="s">
        <v>275</v>
      </c>
      <c r="R164" s="35" t="s">
        <v>294</v>
      </c>
      <c r="S164" s="12"/>
      <c r="T164" s="10" t="s">
        <v>47</v>
      </c>
      <c r="U164" s="10" t="s">
        <v>253</v>
      </c>
      <c r="V164" s="11">
        <v>0</v>
      </c>
      <c r="W164" s="12" t="s">
        <v>250</v>
      </c>
      <c r="X164" s="17">
        <v>12</v>
      </c>
      <c r="Y164" s="10">
        <v>21087185</v>
      </c>
      <c r="Z164" s="14" t="s">
        <v>253</v>
      </c>
      <c r="AA164" s="45"/>
      <c r="AB164" s="15" t="s">
        <v>292</v>
      </c>
      <c r="AC164" s="16">
        <v>43646</v>
      </c>
      <c r="AD164" s="29">
        <v>9152</v>
      </c>
      <c r="AE164" s="29">
        <v>22348</v>
      </c>
      <c r="AF164" s="29">
        <v>0</v>
      </c>
      <c r="AG164" s="29">
        <v>0</v>
      </c>
      <c r="AH164" s="29">
        <v>31500</v>
      </c>
      <c r="AI164" s="29">
        <v>63000</v>
      </c>
      <c r="AJ164" s="30">
        <v>0.29053968253968254</v>
      </c>
      <c r="AK164" s="30">
        <v>0.70946031746031746</v>
      </c>
      <c r="AL164" s="30">
        <v>0</v>
      </c>
      <c r="AM164" s="30">
        <v>0</v>
      </c>
      <c r="AN164" s="39">
        <v>1128</v>
      </c>
      <c r="AO164" s="39"/>
      <c r="AP164" s="39">
        <v>1128</v>
      </c>
    </row>
    <row r="165" spans="1:42" ht="31.5" x14ac:dyDescent="0.25">
      <c r="A165" s="6">
        <v>111</v>
      </c>
      <c r="B165" s="7">
        <v>1</v>
      </c>
      <c r="C165" s="8" t="s">
        <v>37</v>
      </c>
      <c r="D165" s="34" t="s">
        <v>211</v>
      </c>
      <c r="E165" s="35" t="s">
        <v>288</v>
      </c>
      <c r="F165" s="35" t="s">
        <v>44</v>
      </c>
      <c r="G165" s="35" t="s">
        <v>42</v>
      </c>
      <c r="H165" s="35">
        <v>5321057650</v>
      </c>
      <c r="I165" s="34" t="s">
        <v>249</v>
      </c>
      <c r="J165" s="35" t="s">
        <v>42</v>
      </c>
      <c r="K165" s="35" t="s">
        <v>254</v>
      </c>
      <c r="L165" s="10">
        <v>5</v>
      </c>
      <c r="M165" s="35" t="s">
        <v>44</v>
      </c>
      <c r="N165" s="35" t="s">
        <v>42</v>
      </c>
      <c r="O165" s="35" t="s">
        <v>45</v>
      </c>
      <c r="P165" s="35" t="s">
        <v>291</v>
      </c>
      <c r="Q165" s="35" t="s">
        <v>275</v>
      </c>
      <c r="R165" s="35" t="s">
        <v>294</v>
      </c>
      <c r="S165" s="12"/>
      <c r="T165" s="10" t="s">
        <v>47</v>
      </c>
      <c r="U165" s="10" t="s">
        <v>255</v>
      </c>
      <c r="V165" s="11">
        <v>0</v>
      </c>
      <c r="W165" s="12" t="s">
        <v>250</v>
      </c>
      <c r="X165" s="17">
        <v>12</v>
      </c>
      <c r="Y165" s="10">
        <v>1448492</v>
      </c>
      <c r="Z165" s="14" t="s">
        <v>255</v>
      </c>
      <c r="AA165" s="45"/>
      <c r="AB165" s="15" t="s">
        <v>292</v>
      </c>
      <c r="AC165" s="16">
        <v>43646</v>
      </c>
      <c r="AD165" s="29">
        <v>11520</v>
      </c>
      <c r="AE165" s="29">
        <v>35021</v>
      </c>
      <c r="AF165" s="29">
        <v>0</v>
      </c>
      <c r="AG165" s="29">
        <v>0</v>
      </c>
      <c r="AH165" s="29">
        <v>46541</v>
      </c>
      <c r="AI165" s="29">
        <v>93082</v>
      </c>
      <c r="AJ165" s="30">
        <v>0.24752368879052877</v>
      </c>
      <c r="AK165" s="30">
        <v>0.75247631120947123</v>
      </c>
      <c r="AL165" s="30">
        <v>0</v>
      </c>
      <c r="AM165" s="30">
        <v>0</v>
      </c>
      <c r="AN165" s="38">
        <v>319</v>
      </c>
      <c r="AO165" s="39"/>
      <c r="AP165" s="39">
        <v>319</v>
      </c>
    </row>
    <row r="166" spans="1:42" ht="15.75" x14ac:dyDescent="0.25">
      <c r="A166" s="9"/>
      <c r="B166" s="7"/>
      <c r="C166" s="8"/>
      <c r="D166" s="34"/>
      <c r="E166" s="35"/>
      <c r="F166" s="35"/>
      <c r="G166" s="35"/>
      <c r="H166" s="35"/>
      <c r="I166" s="34"/>
      <c r="J166" s="35"/>
      <c r="K166" s="35"/>
      <c r="L166" s="10"/>
      <c r="M166" s="35"/>
      <c r="N166" s="35"/>
      <c r="O166" s="35"/>
      <c r="P166" s="35" t="s">
        <v>291</v>
      </c>
      <c r="Q166" s="35"/>
      <c r="R166" s="35" t="s">
        <v>294</v>
      </c>
      <c r="S166" s="12"/>
      <c r="T166" s="10"/>
      <c r="U166" s="10"/>
      <c r="V166" s="11"/>
      <c r="W166" s="12"/>
      <c r="X166" s="17"/>
      <c r="Y166" s="10"/>
      <c r="Z166" s="14"/>
      <c r="AA166" s="45"/>
      <c r="AB166" s="21"/>
      <c r="AC166" s="15"/>
      <c r="AD166" s="29"/>
      <c r="AE166" s="29"/>
      <c r="AF166" s="29"/>
      <c r="AG166" s="29"/>
      <c r="AH166" s="29"/>
      <c r="AI166" s="29"/>
      <c r="AJ166" s="30"/>
      <c r="AK166" s="30"/>
      <c r="AL166" s="30"/>
      <c r="AM166" s="30"/>
      <c r="AN166" s="38"/>
      <c r="AO166" s="39"/>
      <c r="AP166" s="39"/>
    </row>
    <row r="167" spans="1:42" ht="47.25" x14ac:dyDescent="0.25">
      <c r="A167" s="6">
        <v>112</v>
      </c>
      <c r="B167" s="7">
        <v>1</v>
      </c>
      <c r="C167" s="8" t="s">
        <v>37</v>
      </c>
      <c r="D167" s="34" t="s">
        <v>256</v>
      </c>
      <c r="E167" s="35" t="s">
        <v>317</v>
      </c>
      <c r="F167" s="35" t="s">
        <v>44</v>
      </c>
      <c r="G167" s="35" t="s">
        <v>42</v>
      </c>
      <c r="H167" s="35">
        <v>5321057650</v>
      </c>
      <c r="I167" s="34" t="s">
        <v>256</v>
      </c>
      <c r="J167" s="35" t="s">
        <v>42</v>
      </c>
      <c r="K167" s="35" t="s">
        <v>199</v>
      </c>
      <c r="L167" s="10">
        <v>2</v>
      </c>
      <c r="M167" s="35" t="s">
        <v>44</v>
      </c>
      <c r="N167" s="35" t="s">
        <v>42</v>
      </c>
      <c r="O167" s="35" t="s">
        <v>45</v>
      </c>
      <c r="P167" s="35" t="s">
        <v>291</v>
      </c>
      <c r="Q167" s="35" t="s">
        <v>275</v>
      </c>
      <c r="R167" s="35" t="s">
        <v>294</v>
      </c>
      <c r="S167" s="12"/>
      <c r="T167" s="10" t="s">
        <v>47</v>
      </c>
      <c r="U167" s="10" t="s">
        <v>200</v>
      </c>
      <c r="V167" s="11">
        <v>0</v>
      </c>
      <c r="W167" s="12" t="s">
        <v>57</v>
      </c>
      <c r="X167" s="17">
        <v>38</v>
      </c>
      <c r="Y167" s="10">
        <v>88100007426</v>
      </c>
      <c r="Z167" s="14" t="s">
        <v>200</v>
      </c>
      <c r="AA167" s="45"/>
      <c r="AB167" s="15" t="s">
        <v>292</v>
      </c>
      <c r="AC167" s="16">
        <v>43646</v>
      </c>
      <c r="AD167" s="29">
        <v>17</v>
      </c>
      <c r="AE167" s="29">
        <v>35</v>
      </c>
      <c r="AF167" s="29">
        <v>0</v>
      </c>
      <c r="AG167" s="29">
        <v>0</v>
      </c>
      <c r="AH167" s="29">
        <v>52</v>
      </c>
      <c r="AI167" s="29">
        <v>104</v>
      </c>
      <c r="AJ167" s="30">
        <v>0.32692307692307693</v>
      </c>
      <c r="AK167" s="30">
        <v>0.67307692307692313</v>
      </c>
      <c r="AL167" s="30">
        <v>0</v>
      </c>
      <c r="AM167" s="30">
        <v>0</v>
      </c>
      <c r="AN167" s="39">
        <v>3000</v>
      </c>
      <c r="AO167" s="39"/>
      <c r="AP167" s="39">
        <v>3000</v>
      </c>
    </row>
    <row r="168" spans="1:42" ht="63" x14ac:dyDescent="0.25">
      <c r="A168" s="6">
        <v>113</v>
      </c>
      <c r="B168" s="7">
        <v>1</v>
      </c>
      <c r="C168" s="8" t="s">
        <v>37</v>
      </c>
      <c r="D168" s="34" t="s">
        <v>258</v>
      </c>
      <c r="E168" s="34" t="s">
        <v>285</v>
      </c>
      <c r="F168" s="35" t="s">
        <v>44</v>
      </c>
      <c r="G168" s="35" t="s">
        <v>42</v>
      </c>
      <c r="H168" s="35">
        <v>5321057650</v>
      </c>
      <c r="I168" s="34" t="s">
        <v>267</v>
      </c>
      <c r="J168" s="35" t="s">
        <v>42</v>
      </c>
      <c r="K168" s="35" t="s">
        <v>110</v>
      </c>
      <c r="L168" s="10">
        <v>55</v>
      </c>
      <c r="M168" s="35" t="s">
        <v>44</v>
      </c>
      <c r="N168" s="35" t="s">
        <v>42</v>
      </c>
      <c r="O168" s="35" t="s">
        <v>45</v>
      </c>
      <c r="P168" s="35" t="s">
        <v>291</v>
      </c>
      <c r="Q168" s="35" t="s">
        <v>275</v>
      </c>
      <c r="R168" s="35" t="s">
        <v>294</v>
      </c>
      <c r="S168" s="12"/>
      <c r="T168" s="10" t="s">
        <v>47</v>
      </c>
      <c r="U168" s="10" t="s">
        <v>268</v>
      </c>
      <c r="V168" s="11">
        <v>0</v>
      </c>
      <c r="W168" s="12" t="s">
        <v>46</v>
      </c>
      <c r="X168" s="17">
        <v>25</v>
      </c>
      <c r="Y168" s="10">
        <v>3515681</v>
      </c>
      <c r="Z168" s="14" t="s">
        <v>268</v>
      </c>
      <c r="AA168" s="45"/>
      <c r="AB168" s="15" t="s">
        <v>292</v>
      </c>
      <c r="AC168" s="16">
        <v>43646</v>
      </c>
      <c r="AD168" s="29">
        <v>3191</v>
      </c>
      <c r="AE168" s="29">
        <v>4330</v>
      </c>
      <c r="AF168" s="29">
        <v>0</v>
      </c>
      <c r="AG168" s="29">
        <v>0</v>
      </c>
      <c r="AH168" s="29">
        <v>7521</v>
      </c>
      <c r="AI168" s="29">
        <v>15042</v>
      </c>
      <c r="AJ168" s="30">
        <v>0.42427868634490096</v>
      </c>
      <c r="AK168" s="30">
        <v>0.57572131365509904</v>
      </c>
      <c r="AL168" s="30">
        <v>0</v>
      </c>
      <c r="AM168" s="30">
        <v>0</v>
      </c>
      <c r="AN168" s="39">
        <v>12671</v>
      </c>
      <c r="AO168" s="39">
        <v>25009</v>
      </c>
      <c r="AP168" s="39">
        <v>37680</v>
      </c>
    </row>
    <row r="169" spans="1:42" ht="63" x14ac:dyDescent="0.25">
      <c r="A169" s="6">
        <v>114</v>
      </c>
      <c r="B169" s="7">
        <v>1</v>
      </c>
      <c r="C169" s="8" t="s">
        <v>37</v>
      </c>
      <c r="D169" s="34" t="s">
        <v>258</v>
      </c>
      <c r="E169" s="34" t="s">
        <v>284</v>
      </c>
      <c r="F169" s="35" t="s">
        <v>44</v>
      </c>
      <c r="G169" s="35" t="s">
        <v>42</v>
      </c>
      <c r="H169" s="35">
        <v>5321057650</v>
      </c>
      <c r="I169" s="34" t="s">
        <v>259</v>
      </c>
      <c r="J169" s="35" t="s">
        <v>42</v>
      </c>
      <c r="K169" s="35" t="s">
        <v>160</v>
      </c>
      <c r="L169" s="10">
        <v>42</v>
      </c>
      <c r="M169" s="35" t="s">
        <v>44</v>
      </c>
      <c r="N169" s="35" t="s">
        <v>42</v>
      </c>
      <c r="O169" s="35" t="s">
        <v>45</v>
      </c>
      <c r="P169" s="35" t="s">
        <v>291</v>
      </c>
      <c r="Q169" s="35" t="s">
        <v>275</v>
      </c>
      <c r="R169" s="35" t="s">
        <v>294</v>
      </c>
      <c r="S169" s="12"/>
      <c r="T169" s="10" t="s">
        <v>47</v>
      </c>
      <c r="U169" s="10" t="s">
        <v>260</v>
      </c>
      <c r="V169" s="11">
        <v>0</v>
      </c>
      <c r="W169" s="12" t="s">
        <v>46</v>
      </c>
      <c r="X169" s="17">
        <v>24.8</v>
      </c>
      <c r="Y169" s="10">
        <v>871569</v>
      </c>
      <c r="Z169" s="14" t="s">
        <v>260</v>
      </c>
      <c r="AA169" s="45"/>
      <c r="AB169" s="15" t="s">
        <v>292</v>
      </c>
      <c r="AC169" s="16">
        <v>43646</v>
      </c>
      <c r="AD169" s="29">
        <v>17768</v>
      </c>
      <c r="AE169" s="29">
        <v>44448</v>
      </c>
      <c r="AF169" s="29">
        <v>0</v>
      </c>
      <c r="AG169" s="29">
        <v>0</v>
      </c>
      <c r="AH169" s="29">
        <v>62216</v>
      </c>
      <c r="AI169" s="29">
        <v>124432</v>
      </c>
      <c r="AJ169" s="30">
        <v>0.28558570142728557</v>
      </c>
      <c r="AK169" s="30">
        <v>0.71441429857271443</v>
      </c>
      <c r="AL169" s="30">
        <v>0</v>
      </c>
      <c r="AM169" s="30">
        <v>0</v>
      </c>
      <c r="AN169" s="39">
        <v>17835</v>
      </c>
      <c r="AO169" s="39">
        <v>36662</v>
      </c>
      <c r="AP169" s="39">
        <v>54497</v>
      </c>
    </row>
    <row r="170" spans="1:42" ht="31.5" x14ac:dyDescent="0.25">
      <c r="A170" s="6">
        <v>115</v>
      </c>
      <c r="B170" s="7">
        <v>1</v>
      </c>
      <c r="C170" s="8" t="s">
        <v>37</v>
      </c>
      <c r="D170" s="34" t="s">
        <v>261</v>
      </c>
      <c r="E170" s="35" t="s">
        <v>282</v>
      </c>
      <c r="F170" s="35" t="s">
        <v>44</v>
      </c>
      <c r="G170" s="35" t="s">
        <v>42</v>
      </c>
      <c r="H170" s="35">
        <v>5321057650</v>
      </c>
      <c r="I170" s="34" t="s">
        <v>261</v>
      </c>
      <c r="J170" s="35" t="s">
        <v>66</v>
      </c>
      <c r="K170" s="35" t="s">
        <v>66</v>
      </c>
      <c r="L170" s="10">
        <v>55</v>
      </c>
      <c r="M170" s="35" t="s">
        <v>44</v>
      </c>
      <c r="N170" s="35" t="s">
        <v>42</v>
      </c>
      <c r="O170" s="35" t="s">
        <v>45</v>
      </c>
      <c r="P170" s="35" t="s">
        <v>291</v>
      </c>
      <c r="Q170" s="35" t="s">
        <v>275</v>
      </c>
      <c r="R170" s="35" t="s">
        <v>294</v>
      </c>
      <c r="S170" s="12"/>
      <c r="T170" s="10" t="s">
        <v>47</v>
      </c>
      <c r="U170" s="10" t="s">
        <v>262</v>
      </c>
      <c r="V170" s="11">
        <v>0</v>
      </c>
      <c r="W170" s="12" t="s">
        <v>46</v>
      </c>
      <c r="X170" s="17">
        <v>3.5</v>
      </c>
      <c r="Y170" s="10">
        <v>90031627</v>
      </c>
      <c r="Z170" s="14" t="s">
        <v>262</v>
      </c>
      <c r="AA170" s="45"/>
      <c r="AB170" s="15" t="s">
        <v>292</v>
      </c>
      <c r="AC170" s="16">
        <v>43646</v>
      </c>
      <c r="AD170" s="29">
        <v>5902</v>
      </c>
      <c r="AE170" s="29">
        <v>11314</v>
      </c>
      <c r="AF170" s="29">
        <v>0</v>
      </c>
      <c r="AG170" s="29">
        <v>0</v>
      </c>
      <c r="AH170" s="29">
        <v>17216</v>
      </c>
      <c r="AI170" s="29">
        <v>34432</v>
      </c>
      <c r="AJ170" s="30">
        <v>0.34282063197026025</v>
      </c>
      <c r="AK170" s="30">
        <v>0.65717936802973975</v>
      </c>
      <c r="AL170" s="30">
        <v>0</v>
      </c>
      <c r="AM170" s="30">
        <v>0</v>
      </c>
      <c r="AN170" s="39">
        <v>4000</v>
      </c>
      <c r="AO170" s="39">
        <v>7000</v>
      </c>
      <c r="AP170" s="39">
        <v>11000</v>
      </c>
    </row>
    <row r="171" spans="1:42" ht="31.5" x14ac:dyDescent="0.25">
      <c r="A171" s="6">
        <v>116</v>
      </c>
      <c r="B171" s="7">
        <v>1</v>
      </c>
      <c r="C171" s="8" t="s">
        <v>37</v>
      </c>
      <c r="D171" s="34" t="s">
        <v>263</v>
      </c>
      <c r="E171" s="35" t="s">
        <v>283</v>
      </c>
      <c r="F171" s="35" t="s">
        <v>44</v>
      </c>
      <c r="G171" s="35" t="s">
        <v>42</v>
      </c>
      <c r="H171" s="35">
        <v>5321057650</v>
      </c>
      <c r="I171" s="34" t="s">
        <v>263</v>
      </c>
      <c r="J171" s="35" t="s">
        <v>85</v>
      </c>
      <c r="K171" s="35" t="s">
        <v>108</v>
      </c>
      <c r="L171" s="10">
        <v>13</v>
      </c>
      <c r="M171" s="35" t="s">
        <v>44</v>
      </c>
      <c r="N171" s="35" t="s">
        <v>42</v>
      </c>
      <c r="O171" s="35" t="s">
        <v>45</v>
      </c>
      <c r="P171" s="35" t="s">
        <v>291</v>
      </c>
      <c r="Q171" s="35" t="s">
        <v>275</v>
      </c>
      <c r="R171" s="35" t="s">
        <v>294</v>
      </c>
      <c r="S171" s="12"/>
      <c r="T171" s="10" t="s">
        <v>47</v>
      </c>
      <c r="U171" s="10" t="s">
        <v>264</v>
      </c>
      <c r="V171" s="11">
        <v>0</v>
      </c>
      <c r="W171" s="12" t="s">
        <v>46</v>
      </c>
      <c r="X171" s="17">
        <v>12</v>
      </c>
      <c r="Y171" s="10">
        <v>90553589</v>
      </c>
      <c r="Z171" s="14" t="s">
        <v>264</v>
      </c>
      <c r="AA171" s="45"/>
      <c r="AB171" s="15" t="s">
        <v>292</v>
      </c>
      <c r="AC171" s="16">
        <v>43646</v>
      </c>
      <c r="AD171" s="29">
        <v>4279</v>
      </c>
      <c r="AE171" s="29">
        <v>8976</v>
      </c>
      <c r="AF171" s="29">
        <v>0</v>
      </c>
      <c r="AG171" s="29">
        <v>0</v>
      </c>
      <c r="AH171" s="29">
        <v>13255</v>
      </c>
      <c r="AI171" s="29">
        <v>26510</v>
      </c>
      <c r="AJ171" s="30">
        <v>0.3228215767634855</v>
      </c>
      <c r="AK171" s="30">
        <v>0.67717842323651456</v>
      </c>
      <c r="AL171" s="30">
        <v>0</v>
      </c>
      <c r="AM171" s="30">
        <v>0</v>
      </c>
      <c r="AN171" s="39">
        <v>5585</v>
      </c>
      <c r="AO171" s="39">
        <v>10672</v>
      </c>
      <c r="AP171" s="39">
        <v>16257</v>
      </c>
    </row>
    <row r="172" spans="1:42" ht="47.25" x14ac:dyDescent="0.25">
      <c r="A172" s="6">
        <v>117</v>
      </c>
      <c r="B172" s="7">
        <v>1</v>
      </c>
      <c r="C172" s="8" t="s">
        <v>37</v>
      </c>
      <c r="D172" s="34" t="s">
        <v>302</v>
      </c>
      <c r="E172" s="34" t="s">
        <v>290</v>
      </c>
      <c r="F172" s="35" t="s">
        <v>44</v>
      </c>
      <c r="G172" s="35" t="s">
        <v>42</v>
      </c>
      <c r="H172" s="35">
        <v>5321057650</v>
      </c>
      <c r="I172" s="34" t="s">
        <v>302</v>
      </c>
      <c r="J172" s="35" t="s">
        <v>61</v>
      </c>
      <c r="K172" s="35" t="s">
        <v>265</v>
      </c>
      <c r="L172" s="10">
        <v>6</v>
      </c>
      <c r="M172" s="35" t="s">
        <v>44</v>
      </c>
      <c r="N172" s="35" t="s">
        <v>42</v>
      </c>
      <c r="O172" s="35" t="s">
        <v>45</v>
      </c>
      <c r="P172" s="35" t="s">
        <v>291</v>
      </c>
      <c r="Q172" s="35" t="s">
        <v>275</v>
      </c>
      <c r="R172" s="35" t="s">
        <v>294</v>
      </c>
      <c r="S172" s="12"/>
      <c r="T172" s="10" t="s">
        <v>47</v>
      </c>
      <c r="U172" s="10" t="s">
        <v>266</v>
      </c>
      <c r="V172" s="11">
        <v>0</v>
      </c>
      <c r="W172" s="12" t="s">
        <v>46</v>
      </c>
      <c r="X172" s="17">
        <v>30</v>
      </c>
      <c r="Y172" s="10">
        <v>90143250</v>
      </c>
      <c r="Z172" s="14" t="s">
        <v>266</v>
      </c>
      <c r="AA172" s="45"/>
      <c r="AB172" s="15" t="s">
        <v>292</v>
      </c>
      <c r="AC172" s="16">
        <v>43646</v>
      </c>
      <c r="AD172" s="29">
        <v>17519</v>
      </c>
      <c r="AE172" s="29">
        <v>27819</v>
      </c>
      <c r="AF172" s="29">
        <v>0</v>
      </c>
      <c r="AG172" s="29">
        <v>0</v>
      </c>
      <c r="AH172" s="29">
        <v>45338</v>
      </c>
      <c r="AI172" s="29">
        <v>90676</v>
      </c>
      <c r="AJ172" s="30">
        <v>0.38640875204023117</v>
      </c>
      <c r="AK172" s="30">
        <v>0.61359124795976883</v>
      </c>
      <c r="AL172" s="30">
        <v>0</v>
      </c>
      <c r="AM172" s="30">
        <v>0</v>
      </c>
      <c r="AN172" s="39">
        <v>12786</v>
      </c>
      <c r="AO172" s="39">
        <v>27751</v>
      </c>
      <c r="AP172" s="39">
        <v>40537</v>
      </c>
    </row>
    <row r="173" spans="1:42" ht="47.25" x14ac:dyDescent="0.25">
      <c r="A173" s="6">
        <v>118</v>
      </c>
      <c r="B173" s="7">
        <v>1</v>
      </c>
      <c r="C173" s="8" t="s">
        <v>37</v>
      </c>
      <c r="D173" s="34" t="s">
        <v>302</v>
      </c>
      <c r="E173" s="34" t="s">
        <v>281</v>
      </c>
      <c r="F173" s="35" t="s">
        <v>44</v>
      </c>
      <c r="G173" s="35" t="s">
        <v>42</v>
      </c>
      <c r="H173" s="35">
        <v>5321057650</v>
      </c>
      <c r="I173" s="34" t="s">
        <v>302</v>
      </c>
      <c r="J173" s="35" t="s">
        <v>61</v>
      </c>
      <c r="K173" s="35" t="s">
        <v>62</v>
      </c>
      <c r="L173" s="10">
        <v>1</v>
      </c>
      <c r="M173" s="35" t="s">
        <v>44</v>
      </c>
      <c r="N173" s="35" t="s">
        <v>42</v>
      </c>
      <c r="O173" s="35" t="s">
        <v>45</v>
      </c>
      <c r="P173" s="35" t="s">
        <v>291</v>
      </c>
      <c r="Q173" s="35" t="s">
        <v>275</v>
      </c>
      <c r="R173" s="35" t="s">
        <v>294</v>
      </c>
      <c r="S173" s="12"/>
      <c r="T173" s="10" t="s">
        <v>47</v>
      </c>
      <c r="U173" s="10" t="s">
        <v>257</v>
      </c>
      <c r="V173" s="11">
        <v>0</v>
      </c>
      <c r="W173" s="12" t="s">
        <v>46</v>
      </c>
      <c r="X173" s="17">
        <v>2.5</v>
      </c>
      <c r="Y173" s="10">
        <v>848343</v>
      </c>
      <c r="Z173" s="14" t="s">
        <v>257</v>
      </c>
      <c r="AA173" s="45"/>
      <c r="AB173" s="15" t="s">
        <v>292</v>
      </c>
      <c r="AC173" s="16">
        <v>43646</v>
      </c>
      <c r="AD173" s="29">
        <v>10486</v>
      </c>
      <c r="AE173" s="29">
        <v>19816</v>
      </c>
      <c r="AF173" s="29">
        <v>0</v>
      </c>
      <c r="AG173" s="29">
        <v>0</v>
      </c>
      <c r="AH173" s="29">
        <v>30302</v>
      </c>
      <c r="AI173" s="29">
        <v>60604</v>
      </c>
      <c r="AJ173" s="30">
        <v>0.34604976569203355</v>
      </c>
      <c r="AK173" s="30">
        <v>0.6539502343079665</v>
      </c>
      <c r="AL173" s="30">
        <v>0</v>
      </c>
      <c r="AM173" s="30">
        <v>0</v>
      </c>
      <c r="AN173" s="39">
        <v>5854</v>
      </c>
      <c r="AO173" s="39">
        <v>12740</v>
      </c>
      <c r="AP173" s="39">
        <v>18594</v>
      </c>
    </row>
    <row r="174" spans="1:42" ht="15.75" x14ac:dyDescent="0.25">
      <c r="A174" s="22"/>
      <c r="B174" s="22"/>
      <c r="C174" s="22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4" t="s">
        <v>36</v>
      </c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41">
        <f>SUM(AN53:AN173)</f>
        <v>841571</v>
      </c>
      <c r="AO174" s="41">
        <f>SUM(AO53:AO173)</f>
        <v>1058524</v>
      </c>
      <c r="AP174" s="41">
        <f>SUM(AP53:AP173)</f>
        <v>1900095</v>
      </c>
    </row>
    <row r="175" spans="1:42" ht="15.75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3"/>
      <c r="X175" s="22"/>
      <c r="Y175" s="22"/>
      <c r="Z175" s="23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</row>
    <row r="176" spans="1:42" ht="8.25" customHeight="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3"/>
      <c r="X176" s="22"/>
      <c r="Y176" s="22"/>
      <c r="Z176" s="23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</row>
    <row r="177" spans="1:42" ht="40.5" customHeight="1" x14ac:dyDescent="0.25">
      <c r="A177" s="22"/>
      <c r="B177" s="22"/>
      <c r="C177" s="22"/>
      <c r="D177" s="22"/>
      <c r="E177" s="22"/>
      <c r="F177" s="25" t="s">
        <v>319</v>
      </c>
      <c r="G177" s="25" t="s">
        <v>320</v>
      </c>
      <c r="H177" s="52" t="s">
        <v>321</v>
      </c>
      <c r="I177" s="53"/>
      <c r="J177" s="54" t="s">
        <v>322</v>
      </c>
      <c r="K177" s="55"/>
      <c r="L177" s="54" t="s">
        <v>323</v>
      </c>
      <c r="M177" s="55"/>
      <c r="N177" s="55"/>
      <c r="O177" s="56"/>
      <c r="P177" s="22"/>
      <c r="Q177" s="22"/>
      <c r="R177" s="22"/>
      <c r="S177" s="22"/>
      <c r="T177" s="22"/>
      <c r="U177" s="22"/>
      <c r="V177" s="22"/>
      <c r="W177" s="23"/>
      <c r="X177" s="22"/>
      <c r="Y177" s="22"/>
      <c r="Z177" s="23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</row>
    <row r="178" spans="1:42" ht="27" customHeight="1" x14ac:dyDescent="0.25">
      <c r="A178" s="22"/>
      <c r="B178" s="22"/>
      <c r="C178" s="22"/>
      <c r="D178" s="22"/>
      <c r="E178" s="22"/>
      <c r="F178" s="66">
        <v>1</v>
      </c>
      <c r="G178" s="66" t="s">
        <v>57</v>
      </c>
      <c r="H178" s="68">
        <v>9</v>
      </c>
      <c r="I178" s="69"/>
      <c r="J178" s="57" t="s">
        <v>325</v>
      </c>
      <c r="K178" s="58"/>
      <c r="L178" s="72">
        <v>14607</v>
      </c>
      <c r="M178" s="73"/>
      <c r="N178" s="73"/>
      <c r="O178" s="74"/>
      <c r="P178" s="22"/>
      <c r="Q178" s="22"/>
      <c r="R178" s="22"/>
      <c r="S178" s="22"/>
      <c r="T178" s="22"/>
      <c r="U178" s="22"/>
      <c r="V178" s="22"/>
      <c r="W178" s="23"/>
      <c r="X178" s="22"/>
      <c r="Y178" s="22"/>
      <c r="Z178" s="23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</row>
    <row r="179" spans="1:42" ht="15.75" x14ac:dyDescent="0.25">
      <c r="A179" s="22"/>
      <c r="B179" s="22"/>
      <c r="C179" s="22"/>
      <c r="D179" s="22"/>
      <c r="E179" s="22"/>
      <c r="F179" s="67"/>
      <c r="G179" s="67"/>
      <c r="H179" s="70"/>
      <c r="I179" s="71"/>
      <c r="J179" s="57" t="s">
        <v>326</v>
      </c>
      <c r="K179" s="58"/>
      <c r="L179" s="59">
        <v>4900</v>
      </c>
      <c r="M179" s="60"/>
      <c r="N179" s="60"/>
      <c r="O179" s="61"/>
      <c r="P179" s="22"/>
      <c r="Q179" s="22"/>
      <c r="R179" s="22"/>
      <c r="S179" s="22"/>
      <c r="T179" s="22"/>
      <c r="U179" s="22"/>
      <c r="V179" s="22"/>
      <c r="W179" s="23"/>
      <c r="X179" s="22"/>
      <c r="Y179" s="22"/>
      <c r="Z179" s="23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</row>
    <row r="180" spans="1:42" ht="15.75" x14ac:dyDescent="0.25">
      <c r="A180" s="22"/>
      <c r="B180" s="22"/>
      <c r="C180" s="22"/>
      <c r="D180" s="22"/>
      <c r="E180" s="22"/>
      <c r="F180" s="46">
        <v>2</v>
      </c>
      <c r="G180" s="46" t="s">
        <v>46</v>
      </c>
      <c r="H180" s="46">
        <v>37</v>
      </c>
      <c r="I180" s="46"/>
      <c r="J180" s="57" t="s">
        <v>325</v>
      </c>
      <c r="K180" s="58"/>
      <c r="L180" s="59">
        <v>239291</v>
      </c>
      <c r="M180" s="60"/>
      <c r="N180" s="60"/>
      <c r="O180" s="61" t="str">
        <f>IF(M180="","",ROUND(#REF!*M180,2))</f>
        <v/>
      </c>
      <c r="P180" s="22"/>
      <c r="Q180" s="22"/>
      <c r="R180" s="22"/>
      <c r="S180" s="22"/>
      <c r="T180" s="22"/>
      <c r="U180" s="22"/>
      <c r="V180" s="22"/>
      <c r="W180" s="23"/>
      <c r="X180" s="22"/>
      <c r="Y180" s="22"/>
      <c r="Z180" s="23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</row>
    <row r="181" spans="1:42" ht="15.75" x14ac:dyDescent="0.25">
      <c r="A181" s="22"/>
      <c r="B181" s="22"/>
      <c r="C181" s="22"/>
      <c r="D181" s="22"/>
      <c r="E181" s="22"/>
      <c r="F181" s="46"/>
      <c r="G181" s="46"/>
      <c r="H181" s="46"/>
      <c r="I181" s="46"/>
      <c r="J181" s="57" t="s">
        <v>326</v>
      </c>
      <c r="K181" s="58"/>
      <c r="L181" s="59">
        <v>599454</v>
      </c>
      <c r="M181" s="60"/>
      <c r="N181" s="60"/>
      <c r="O181" s="61" t="str">
        <f>IF(M181="","",ROUND(#REF!*M181,2))</f>
        <v/>
      </c>
      <c r="P181" s="22"/>
      <c r="Q181" s="22"/>
      <c r="R181" s="22"/>
      <c r="S181" s="22"/>
      <c r="T181" s="22"/>
      <c r="U181" s="22"/>
      <c r="V181" s="22"/>
      <c r="W181" s="23"/>
      <c r="X181" s="22"/>
      <c r="Y181" s="22"/>
      <c r="Z181" s="23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</row>
    <row r="182" spans="1:42" ht="15.75" x14ac:dyDescent="0.25">
      <c r="A182" s="22"/>
      <c r="B182" s="22"/>
      <c r="C182" s="22"/>
      <c r="D182" s="22"/>
      <c r="E182" s="22"/>
      <c r="F182" s="46">
        <v>3</v>
      </c>
      <c r="G182" s="46" t="s">
        <v>50</v>
      </c>
      <c r="H182" s="46">
        <v>67</v>
      </c>
      <c r="I182" s="46"/>
      <c r="J182" s="57" t="s">
        <v>325</v>
      </c>
      <c r="K182" s="58"/>
      <c r="L182" s="59">
        <v>269163</v>
      </c>
      <c r="M182" s="60"/>
      <c r="N182" s="60"/>
      <c r="O182" s="61" t="str">
        <f>IF(M182="","",ROUND(#REF!*M182,2))</f>
        <v/>
      </c>
      <c r="P182" s="22"/>
      <c r="Q182" s="22"/>
      <c r="R182" s="22"/>
      <c r="S182" s="22"/>
      <c r="T182" s="22"/>
      <c r="U182" s="22"/>
      <c r="V182" s="22"/>
      <c r="W182" s="23"/>
      <c r="X182" s="22"/>
      <c r="Y182" s="22"/>
      <c r="Z182" s="23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</row>
    <row r="183" spans="1:42" ht="15.75" x14ac:dyDescent="0.25">
      <c r="A183" s="22"/>
      <c r="B183" s="22"/>
      <c r="C183" s="22"/>
      <c r="D183" s="22"/>
      <c r="E183" s="22"/>
      <c r="F183" s="46"/>
      <c r="G183" s="46"/>
      <c r="H183" s="46"/>
      <c r="I183" s="46"/>
      <c r="J183" s="57" t="s">
        <v>326</v>
      </c>
      <c r="K183" s="58"/>
      <c r="L183" s="59">
        <v>413829</v>
      </c>
      <c r="M183" s="60"/>
      <c r="N183" s="60"/>
      <c r="O183" s="61" t="str">
        <f>IF(M183="","",ROUND(#REF!*M183,2))</f>
        <v/>
      </c>
      <c r="P183" s="22"/>
      <c r="Q183" s="22"/>
      <c r="R183" s="22"/>
      <c r="S183" s="22"/>
      <c r="T183" s="22"/>
      <c r="U183" s="22"/>
      <c r="V183" s="22"/>
      <c r="W183" s="23"/>
      <c r="X183" s="22"/>
      <c r="Y183" s="22"/>
      <c r="Z183" s="23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</row>
    <row r="184" spans="1:42" ht="15.75" x14ac:dyDescent="0.25">
      <c r="A184" s="22"/>
      <c r="B184" s="22"/>
      <c r="C184" s="22"/>
      <c r="D184" s="22"/>
      <c r="E184" s="22"/>
      <c r="F184" s="66">
        <v>4</v>
      </c>
      <c r="G184" s="66" t="s">
        <v>214</v>
      </c>
      <c r="H184" s="68">
        <v>2</v>
      </c>
      <c r="I184" s="69"/>
      <c r="J184" s="57" t="s">
        <v>325</v>
      </c>
      <c r="K184" s="58"/>
      <c r="L184" s="59">
        <v>315802</v>
      </c>
      <c r="M184" s="60"/>
      <c r="N184" s="60"/>
      <c r="O184" s="61" t="str">
        <f>IF(M184="","",ROUND(#REF!*M184,2))</f>
        <v/>
      </c>
      <c r="P184" s="22"/>
      <c r="Q184" s="22"/>
      <c r="R184" s="22"/>
      <c r="S184" s="22"/>
      <c r="T184" s="22"/>
      <c r="U184" s="22"/>
      <c r="V184" s="22"/>
      <c r="W184" s="23"/>
      <c r="X184" s="22"/>
      <c r="Y184" s="22"/>
      <c r="Z184" s="23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</row>
    <row r="185" spans="1:42" ht="15.75" x14ac:dyDescent="0.25">
      <c r="A185" s="22"/>
      <c r="B185" s="22"/>
      <c r="C185" s="22"/>
      <c r="D185" s="22"/>
      <c r="E185" s="22"/>
      <c r="F185" s="67"/>
      <c r="G185" s="67"/>
      <c r="H185" s="70"/>
      <c r="I185" s="71"/>
      <c r="J185" s="57" t="s">
        <v>326</v>
      </c>
      <c r="K185" s="79"/>
      <c r="L185" s="59">
        <v>40341</v>
      </c>
      <c r="M185" s="77"/>
      <c r="N185" s="77"/>
      <c r="O185" s="78"/>
      <c r="P185" s="22"/>
      <c r="Q185" s="22"/>
      <c r="R185" s="22"/>
      <c r="S185" s="22"/>
      <c r="T185" s="22"/>
      <c r="U185" s="22"/>
      <c r="V185" s="22"/>
      <c r="W185" s="23"/>
      <c r="X185" s="22"/>
      <c r="Y185" s="22"/>
      <c r="Z185" s="23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</row>
    <row r="186" spans="1:42" ht="15.75" x14ac:dyDescent="0.25">
      <c r="A186" s="22"/>
      <c r="B186" s="22"/>
      <c r="C186" s="22"/>
      <c r="D186" s="22"/>
      <c r="E186" s="22"/>
      <c r="F186" s="26">
        <v>5</v>
      </c>
      <c r="G186" s="26" t="s">
        <v>250</v>
      </c>
      <c r="H186" s="46">
        <v>3</v>
      </c>
      <c r="I186" s="80"/>
      <c r="J186" s="57" t="s">
        <v>324</v>
      </c>
      <c r="K186" s="58"/>
      <c r="L186" s="81">
        <v>2708</v>
      </c>
      <c r="M186" s="82"/>
      <c r="N186" s="82"/>
      <c r="O186" s="82" t="str">
        <f>IF(M186="","",ROUND(#REF!*M186,2))</f>
        <v/>
      </c>
      <c r="P186" s="22"/>
      <c r="Q186" s="22"/>
      <c r="R186" s="22"/>
      <c r="S186" s="22"/>
      <c r="T186" s="22"/>
      <c r="U186" s="22"/>
      <c r="V186" s="22"/>
      <c r="W186" s="23"/>
      <c r="X186" s="22"/>
      <c r="Y186" s="22"/>
      <c r="Z186" s="23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</row>
    <row r="187" spans="1:42" ht="15.75" x14ac:dyDescent="0.25">
      <c r="A187" s="22"/>
      <c r="B187" s="22"/>
      <c r="C187" s="22"/>
      <c r="D187" s="22"/>
      <c r="E187" s="22"/>
      <c r="F187" s="10"/>
      <c r="G187" s="10"/>
      <c r="H187" s="48"/>
      <c r="I187" s="49"/>
      <c r="J187" s="48"/>
      <c r="K187" s="49"/>
      <c r="L187" s="75">
        <f>SUM(L178:L186)</f>
        <v>1900095</v>
      </c>
      <c r="M187" s="76"/>
      <c r="N187" s="76"/>
      <c r="O187" s="76"/>
      <c r="P187" s="22"/>
      <c r="Q187" s="22"/>
      <c r="R187" s="22"/>
      <c r="S187" s="22"/>
      <c r="T187" s="22"/>
      <c r="U187" s="22"/>
      <c r="V187" s="22"/>
      <c r="W187" s="23"/>
      <c r="X187" s="22"/>
      <c r="Y187" s="22"/>
      <c r="Z187" s="23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</row>
    <row r="188" spans="1:42" ht="15.75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3"/>
      <c r="X188" s="22"/>
      <c r="Y188" s="22"/>
      <c r="Z188" s="23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</row>
    <row r="189" spans="1:42" ht="15.75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3"/>
      <c r="X189" s="22"/>
      <c r="Y189" s="22"/>
      <c r="Z189" s="23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</row>
    <row r="190" spans="1:42" ht="18.75" x14ac:dyDescent="0.3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3"/>
      <c r="X190" s="42"/>
      <c r="Y190" s="42"/>
      <c r="Z190" s="43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</row>
    <row r="191" spans="1:42" ht="18.75" x14ac:dyDescent="0.3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3"/>
      <c r="X191" s="42"/>
      <c r="Y191" s="42"/>
      <c r="Z191" s="43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</row>
    <row r="192" spans="1:42" ht="18.75" x14ac:dyDescent="0.3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3"/>
      <c r="X192" s="42"/>
      <c r="Y192" s="42"/>
      <c r="Z192" s="43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1:42" ht="18.75" x14ac:dyDescent="0.3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3"/>
      <c r="X193" s="42"/>
      <c r="Y193" s="42"/>
      <c r="Z193" s="43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</sheetData>
  <autoFilter ref="A51:AP173">
    <filterColumn colId="3" showButton="0"/>
    <filterColumn colId="4" showButton="0"/>
    <filterColumn colId="5" showButton="0"/>
    <filterColumn colId="6" showButton="0"/>
    <filterColumn colId="9" showButton="0"/>
    <filterColumn colId="10" showButton="0"/>
    <filterColumn colId="11" showButton="0"/>
    <filterColumn colId="12" showButton="0"/>
    <filterColumn colId="14" showButton="0"/>
    <filterColumn colId="27" showButton="0"/>
    <filterColumn colId="29" showButton="0"/>
    <filterColumn colId="30" showButton="0"/>
    <filterColumn colId="31" showButton="0"/>
    <filterColumn colId="32" showButton="0"/>
    <filterColumn colId="35" showButton="0"/>
    <filterColumn colId="36" showButton="0"/>
    <filterColumn colId="37" showButton="0"/>
    <filterColumn colId="38" showButton="0"/>
    <filterColumn colId="40" showButton="0"/>
    <filterColumn colId="41" showButton="0"/>
  </autoFilter>
  <mergeCells count="60">
    <mergeCell ref="L186:O186"/>
    <mergeCell ref="G184:G185"/>
    <mergeCell ref="F184:F185"/>
    <mergeCell ref="L185:O185"/>
    <mergeCell ref="J185:K185"/>
    <mergeCell ref="J184:K184"/>
    <mergeCell ref="L184:O184"/>
    <mergeCell ref="F178:F179"/>
    <mergeCell ref="H178:I179"/>
    <mergeCell ref="L178:O178"/>
    <mergeCell ref="J178:K178"/>
    <mergeCell ref="F182:F183"/>
    <mergeCell ref="G182:G183"/>
    <mergeCell ref="H182:I183"/>
    <mergeCell ref="J182:K182"/>
    <mergeCell ref="L182:O182"/>
    <mergeCell ref="J183:K183"/>
    <mergeCell ref="L183:O183"/>
    <mergeCell ref="J180:K180"/>
    <mergeCell ref="L180:O180"/>
    <mergeCell ref="J181:K181"/>
    <mergeCell ref="L181:O181"/>
    <mergeCell ref="G178:G179"/>
    <mergeCell ref="F180:F181"/>
    <mergeCell ref="G180:G181"/>
    <mergeCell ref="A50:AP50"/>
    <mergeCell ref="AJ51:AM51"/>
    <mergeCell ref="AN51:AP51"/>
    <mergeCell ref="P51:P52"/>
    <mergeCell ref="Q51:Q52"/>
    <mergeCell ref="R51:R52"/>
    <mergeCell ref="S51:S52"/>
    <mergeCell ref="T51:T52"/>
    <mergeCell ref="U51:U52"/>
    <mergeCell ref="V51:V52"/>
    <mergeCell ref="W51:W52"/>
    <mergeCell ref="AB51:AC51"/>
    <mergeCell ref="AD51:AH51"/>
    <mergeCell ref="X51:X52"/>
    <mergeCell ref="A51:A52"/>
    <mergeCell ref="B51:B52"/>
    <mergeCell ref="C51:C52"/>
    <mergeCell ref="D51:H51"/>
    <mergeCell ref="I51:I52"/>
    <mergeCell ref="H180:I181"/>
    <mergeCell ref="AA51:AA52"/>
    <mergeCell ref="J51:N51"/>
    <mergeCell ref="H187:I187"/>
    <mergeCell ref="J187:K187"/>
    <mergeCell ref="H177:I177"/>
    <mergeCell ref="J177:K177"/>
    <mergeCell ref="L177:O177"/>
    <mergeCell ref="J179:K179"/>
    <mergeCell ref="L179:O179"/>
    <mergeCell ref="Y51:Y52"/>
    <mergeCell ref="Z51:Z52"/>
    <mergeCell ref="L187:O187"/>
    <mergeCell ref="H184:I185"/>
    <mergeCell ref="H186:I186"/>
    <mergeCell ref="J186:K186"/>
  </mergeCells>
  <conditionalFormatting sqref="AA53:AA173">
    <cfRule type="cellIs" dxfId="109" priority="143" stopIfTrue="1" operator="equal">
      <formula>"czy dostosowany układ?"</formula>
    </cfRule>
  </conditionalFormatting>
  <conditionalFormatting sqref="S146:AM146 S53:V53 X53:AM53 D56:O122 Q56:Q122 S166:AM166 S147:AA165 AC147:AM165 E54:E134 Q129:Q134 D129:O134 P56:P134 AC53:AC134 AC143:AM145 AC143:AC166 S143:AA145 AC129:AM136 S169:AA172 AC169:AM172 AC141:AM141 AD137:AM140 S129:AA141 S54:AM122 D169:G169 D53:Q55 D135:Q141 I169:Q169 D170:Q172 D143:Q166">
    <cfRule type="expression" dxfId="108" priority="142" stopIfTrue="1">
      <formula>$C53="nie"</formula>
    </cfRule>
  </conditionalFormatting>
  <conditionalFormatting sqref="D123:O128 Q123:Q128 S123:AA128 AC123:AM128 E167 AC167 AC127:AC136 AC141:AC142 E127:E142">
    <cfRule type="expression" dxfId="107" priority="148" stopIfTrue="1">
      <formula>#REF!="nie"</formula>
    </cfRule>
  </conditionalFormatting>
  <conditionalFormatting sqref="D125:O125 S125:AA125 Q125 AC125:AM125">
    <cfRule type="expression" dxfId="106" priority="139" stopIfTrue="1">
      <formula>$C125="nie"</formula>
    </cfRule>
  </conditionalFormatting>
  <conditionalFormatting sqref="D125:O125 S125:AA125 Q125 AC125:AM125">
    <cfRule type="expression" dxfId="105" priority="138" stopIfTrue="1">
      <formula>$C125="nie"</formula>
    </cfRule>
  </conditionalFormatting>
  <conditionalFormatting sqref="W53">
    <cfRule type="expression" dxfId="104" priority="126" stopIfTrue="1">
      <formula>#REF!="nie"</formula>
    </cfRule>
  </conditionalFormatting>
  <conditionalFormatting sqref="AC143:AC145">
    <cfRule type="expression" dxfId="103" priority="125" stopIfTrue="1">
      <formula>#REF!="nie"</formula>
    </cfRule>
  </conditionalFormatting>
  <conditionalFormatting sqref="AC147:AC165">
    <cfRule type="expression" dxfId="102" priority="124" stopIfTrue="1">
      <formula>#REF!="nie"</formula>
    </cfRule>
  </conditionalFormatting>
  <conditionalFormatting sqref="AC168:AC173">
    <cfRule type="expression" dxfId="101" priority="123" stopIfTrue="1">
      <formula>#REF!="nie"</formula>
    </cfRule>
  </conditionalFormatting>
  <conditionalFormatting sqref="E143">
    <cfRule type="expression" dxfId="100" priority="121" stopIfTrue="1">
      <formula>#REF!="nie"</formula>
    </cfRule>
  </conditionalFormatting>
  <conditionalFormatting sqref="E144:E145">
    <cfRule type="expression" dxfId="99" priority="120" stopIfTrue="1">
      <formula>#REF!="nie"</formula>
    </cfRule>
  </conditionalFormatting>
  <conditionalFormatting sqref="E144:E145">
    <cfRule type="expression" dxfId="98" priority="119" stopIfTrue="1">
      <formula>#REF!="nie"</formula>
    </cfRule>
  </conditionalFormatting>
  <conditionalFormatting sqref="E147">
    <cfRule type="expression" dxfId="97" priority="114" stopIfTrue="1">
      <formula>#REF!="nie"</formula>
    </cfRule>
  </conditionalFormatting>
  <conditionalFormatting sqref="E147">
    <cfRule type="expression" dxfId="96" priority="113" stopIfTrue="1">
      <formula>#REF!="nie"</formula>
    </cfRule>
  </conditionalFormatting>
  <conditionalFormatting sqref="E148:E165">
    <cfRule type="expression" dxfId="95" priority="112" stopIfTrue="1">
      <formula>#REF!="nie"</formula>
    </cfRule>
  </conditionalFormatting>
  <conditionalFormatting sqref="E148:E165">
    <cfRule type="expression" dxfId="94" priority="111" stopIfTrue="1">
      <formula>#REF!="nie"</formula>
    </cfRule>
  </conditionalFormatting>
  <conditionalFormatting sqref="AB123">
    <cfRule type="expression" dxfId="93" priority="110" stopIfTrue="1">
      <formula>$C123="nie"</formula>
    </cfRule>
  </conditionalFormatting>
  <conditionalFormatting sqref="AB124">
    <cfRule type="expression" dxfId="92" priority="109" stopIfTrue="1">
      <formula>$C124="nie"</formula>
    </cfRule>
  </conditionalFormatting>
  <conditionalFormatting sqref="AB125">
    <cfRule type="expression" dxfId="91" priority="108" stopIfTrue="1">
      <formula>$C125="nie"</formula>
    </cfRule>
  </conditionalFormatting>
  <conditionalFormatting sqref="AB126">
    <cfRule type="expression" dxfId="90" priority="107" stopIfTrue="1">
      <formula>$C126="nie"</formula>
    </cfRule>
  </conditionalFormatting>
  <conditionalFormatting sqref="AB127">
    <cfRule type="expression" dxfId="89" priority="105" stopIfTrue="1">
      <formula>$C127="nie"</formula>
    </cfRule>
  </conditionalFormatting>
  <conditionalFormatting sqref="AB128">
    <cfRule type="expression" dxfId="88" priority="104" stopIfTrue="1">
      <formula>$C128="nie"</formula>
    </cfRule>
  </conditionalFormatting>
  <conditionalFormatting sqref="AB129">
    <cfRule type="expression" dxfId="87" priority="103" stopIfTrue="1">
      <formula>$C129="nie"</formula>
    </cfRule>
  </conditionalFormatting>
  <conditionalFormatting sqref="AB130">
    <cfRule type="expression" dxfId="86" priority="102" stopIfTrue="1">
      <formula>$C130="nie"</formula>
    </cfRule>
  </conditionalFormatting>
  <conditionalFormatting sqref="AB131">
    <cfRule type="expression" dxfId="85" priority="101" stopIfTrue="1">
      <formula>$C131="nie"</formula>
    </cfRule>
  </conditionalFormatting>
  <conditionalFormatting sqref="AB132">
    <cfRule type="expression" dxfId="84" priority="100" stopIfTrue="1">
      <formula>$C132="nie"</formula>
    </cfRule>
  </conditionalFormatting>
  <conditionalFormatting sqref="AB133">
    <cfRule type="expression" dxfId="83" priority="99" stopIfTrue="1">
      <formula>$C133="nie"</formula>
    </cfRule>
  </conditionalFormatting>
  <conditionalFormatting sqref="AB134">
    <cfRule type="expression" dxfId="82" priority="98" stopIfTrue="1">
      <formula>$C134="nie"</formula>
    </cfRule>
  </conditionalFormatting>
  <conditionalFormatting sqref="S167:AM167 D167:G167 I167:Q167">
    <cfRule type="expression" dxfId="81" priority="97" stopIfTrue="1">
      <formula>#REF!="nie"</formula>
    </cfRule>
  </conditionalFormatting>
  <conditionalFormatting sqref="S142:AM142 D142:Q142">
    <cfRule type="expression" dxfId="80" priority="96" stopIfTrue="1">
      <formula>#REF!="nie"</formula>
    </cfRule>
  </conditionalFormatting>
  <conditionalFormatting sqref="AB135:AB136 AB141">
    <cfRule type="expression" dxfId="79" priority="95" stopIfTrue="1">
      <formula>$C135="nie"</formula>
    </cfRule>
  </conditionalFormatting>
  <conditionalFormatting sqref="AB143">
    <cfRule type="expression" dxfId="78" priority="93" stopIfTrue="1">
      <formula>$C143="nie"</formula>
    </cfRule>
  </conditionalFormatting>
  <conditionalFormatting sqref="AB144">
    <cfRule type="expression" dxfId="77" priority="92" stopIfTrue="1">
      <formula>$C144="nie"</formula>
    </cfRule>
  </conditionalFormatting>
  <conditionalFormatting sqref="AB145">
    <cfRule type="expression" dxfId="76" priority="91" stopIfTrue="1">
      <formula>$C145="nie"</formula>
    </cfRule>
  </conditionalFormatting>
  <conditionalFormatting sqref="AB147">
    <cfRule type="expression" dxfId="75" priority="90" stopIfTrue="1">
      <formula>$C147="nie"</formula>
    </cfRule>
  </conditionalFormatting>
  <conditionalFormatting sqref="AB148">
    <cfRule type="expression" dxfId="74" priority="89" stopIfTrue="1">
      <formula>$C148="nie"</formula>
    </cfRule>
  </conditionalFormatting>
  <conditionalFormatting sqref="AB149">
    <cfRule type="expression" dxfId="73" priority="88" stopIfTrue="1">
      <formula>$C149="nie"</formula>
    </cfRule>
  </conditionalFormatting>
  <conditionalFormatting sqref="AB150">
    <cfRule type="expression" dxfId="72" priority="87" stopIfTrue="1">
      <formula>$C150="nie"</formula>
    </cfRule>
  </conditionalFormatting>
  <conditionalFormatting sqref="AB151">
    <cfRule type="expression" dxfId="71" priority="86" stopIfTrue="1">
      <formula>$C151="nie"</formula>
    </cfRule>
  </conditionalFormatting>
  <conditionalFormatting sqref="AB152">
    <cfRule type="expression" dxfId="70" priority="85" stopIfTrue="1">
      <formula>$C152="nie"</formula>
    </cfRule>
  </conditionalFormatting>
  <conditionalFormatting sqref="AB153">
    <cfRule type="expression" dxfId="69" priority="84" stopIfTrue="1">
      <formula>$C153="nie"</formula>
    </cfRule>
  </conditionalFormatting>
  <conditionalFormatting sqref="AB154">
    <cfRule type="expression" dxfId="68" priority="83" stopIfTrue="1">
      <formula>$C154="nie"</formula>
    </cfRule>
  </conditionalFormatting>
  <conditionalFormatting sqref="AB155">
    <cfRule type="expression" dxfId="67" priority="82" stopIfTrue="1">
      <formula>$C155="nie"</formula>
    </cfRule>
  </conditionalFormatting>
  <conditionalFormatting sqref="AB156">
    <cfRule type="expression" dxfId="66" priority="81" stopIfTrue="1">
      <formula>$C156="nie"</formula>
    </cfRule>
  </conditionalFormatting>
  <conditionalFormatting sqref="AB157">
    <cfRule type="expression" dxfId="65" priority="80" stopIfTrue="1">
      <formula>$C157="nie"</formula>
    </cfRule>
  </conditionalFormatting>
  <conditionalFormatting sqref="AB158">
    <cfRule type="expression" dxfId="64" priority="79" stopIfTrue="1">
      <formula>$C158="nie"</formula>
    </cfRule>
  </conditionalFormatting>
  <conditionalFormatting sqref="AB159">
    <cfRule type="expression" dxfId="63" priority="78" stopIfTrue="1">
      <formula>$C159="nie"</formula>
    </cfRule>
  </conditionalFormatting>
  <conditionalFormatting sqref="AB160">
    <cfRule type="expression" dxfId="62" priority="77" stopIfTrue="1">
      <formula>$C160="nie"</formula>
    </cfRule>
  </conditionalFormatting>
  <conditionalFormatting sqref="AB161">
    <cfRule type="expression" dxfId="61" priority="76" stopIfTrue="1">
      <formula>$C161="nie"</formula>
    </cfRule>
  </conditionalFormatting>
  <conditionalFormatting sqref="AB162">
    <cfRule type="expression" dxfId="60" priority="75" stopIfTrue="1">
      <formula>$C162="nie"</formula>
    </cfRule>
  </conditionalFormatting>
  <conditionalFormatting sqref="AB163">
    <cfRule type="expression" dxfId="59" priority="74" stopIfTrue="1">
      <formula>$C163="nie"</formula>
    </cfRule>
  </conditionalFormatting>
  <conditionalFormatting sqref="AB164">
    <cfRule type="expression" dxfId="58" priority="73" stopIfTrue="1">
      <formula>$C164="nie"</formula>
    </cfRule>
  </conditionalFormatting>
  <conditionalFormatting sqref="AB165">
    <cfRule type="expression" dxfId="57" priority="72" stopIfTrue="1">
      <formula>$C165="nie"</formula>
    </cfRule>
  </conditionalFormatting>
  <conditionalFormatting sqref="S173:AM173 D173:G173 J173:Q173">
    <cfRule type="expression" dxfId="56" priority="70" stopIfTrue="1">
      <formula>$C168="nie"</formula>
    </cfRule>
  </conditionalFormatting>
  <conditionalFormatting sqref="AB169">
    <cfRule type="expression" dxfId="55" priority="69" stopIfTrue="1">
      <formula>$C169="nie"</formula>
    </cfRule>
  </conditionalFormatting>
  <conditionalFormatting sqref="AB170">
    <cfRule type="expression" dxfId="54" priority="68" stopIfTrue="1">
      <formula>$C170="nie"</formula>
    </cfRule>
  </conditionalFormatting>
  <conditionalFormatting sqref="AB171">
    <cfRule type="expression" dxfId="53" priority="67" stopIfTrue="1">
      <formula>$C171="nie"</formula>
    </cfRule>
  </conditionalFormatting>
  <conditionalFormatting sqref="AB172">
    <cfRule type="expression" dxfId="52" priority="66" stopIfTrue="1">
      <formula>$C172="nie"</formula>
    </cfRule>
  </conditionalFormatting>
  <conditionalFormatting sqref="S168:AM168 D168:G168 I168:Q168">
    <cfRule type="expression" dxfId="51" priority="65" stopIfTrue="1">
      <formula>$C173="nie"</formula>
    </cfRule>
  </conditionalFormatting>
  <conditionalFormatting sqref="AC143">
    <cfRule type="expression" dxfId="50" priority="64" stopIfTrue="1">
      <formula>#REF!="nie"</formula>
    </cfRule>
  </conditionalFormatting>
  <conditionalFormatting sqref="AC144">
    <cfRule type="expression" dxfId="49" priority="63" stopIfTrue="1">
      <formula>#REF!="nie"</formula>
    </cfRule>
  </conditionalFormatting>
  <conditionalFormatting sqref="AC145">
    <cfRule type="expression" dxfId="48" priority="62" stopIfTrue="1">
      <formula>#REF!="nie"</formula>
    </cfRule>
  </conditionalFormatting>
  <conditionalFormatting sqref="AC147">
    <cfRule type="expression" dxfId="47" priority="61" stopIfTrue="1">
      <formula>#REF!="nie"</formula>
    </cfRule>
  </conditionalFormatting>
  <conditionalFormatting sqref="AC148">
    <cfRule type="expression" dxfId="46" priority="60" stopIfTrue="1">
      <formula>#REF!="nie"</formula>
    </cfRule>
  </conditionalFormatting>
  <conditionalFormatting sqref="AC149">
    <cfRule type="expression" dxfId="45" priority="59" stopIfTrue="1">
      <formula>#REF!="nie"</formula>
    </cfRule>
  </conditionalFormatting>
  <conditionalFormatting sqref="AC150">
    <cfRule type="expression" dxfId="44" priority="58" stopIfTrue="1">
      <formula>#REF!="nie"</formula>
    </cfRule>
  </conditionalFormatting>
  <conditionalFormatting sqref="AC151">
    <cfRule type="expression" dxfId="43" priority="57" stopIfTrue="1">
      <formula>#REF!="nie"</formula>
    </cfRule>
  </conditionalFormatting>
  <conditionalFormatting sqref="AC152">
    <cfRule type="expression" dxfId="42" priority="56" stopIfTrue="1">
      <formula>#REF!="nie"</formula>
    </cfRule>
  </conditionalFormatting>
  <conditionalFormatting sqref="AC153">
    <cfRule type="expression" dxfId="41" priority="55" stopIfTrue="1">
      <formula>#REF!="nie"</formula>
    </cfRule>
  </conditionalFormatting>
  <conditionalFormatting sqref="AC154">
    <cfRule type="expression" dxfId="40" priority="54" stopIfTrue="1">
      <formula>#REF!="nie"</formula>
    </cfRule>
  </conditionalFormatting>
  <conditionalFormatting sqref="AC155">
    <cfRule type="expression" dxfId="39" priority="53" stopIfTrue="1">
      <formula>#REF!="nie"</formula>
    </cfRule>
  </conditionalFormatting>
  <conditionalFormatting sqref="AC156">
    <cfRule type="expression" dxfId="38" priority="52" stopIfTrue="1">
      <formula>#REF!="nie"</formula>
    </cfRule>
  </conditionalFormatting>
  <conditionalFormatting sqref="AC157">
    <cfRule type="expression" dxfId="37" priority="51" stopIfTrue="1">
      <formula>#REF!="nie"</formula>
    </cfRule>
  </conditionalFormatting>
  <conditionalFormatting sqref="AC168">
    <cfRule type="expression" dxfId="36" priority="29" stopIfTrue="1">
      <formula>#REF!="nie"</formula>
    </cfRule>
  </conditionalFormatting>
  <conditionalFormatting sqref="AC158">
    <cfRule type="expression" dxfId="35" priority="50" stopIfTrue="1">
      <formula>#REF!="nie"</formula>
    </cfRule>
  </conditionalFormatting>
  <conditionalFormatting sqref="AC159">
    <cfRule type="expression" dxfId="34" priority="49" stopIfTrue="1">
      <formula>#REF!="nie"</formula>
    </cfRule>
  </conditionalFormatting>
  <conditionalFormatting sqref="AC160">
    <cfRule type="expression" dxfId="33" priority="48" stopIfTrue="1">
      <formula>#REF!="nie"</formula>
    </cfRule>
  </conditionalFormatting>
  <conditionalFormatting sqref="AC161">
    <cfRule type="expression" dxfId="32" priority="47" stopIfTrue="1">
      <formula>#REF!="nie"</formula>
    </cfRule>
  </conditionalFormatting>
  <conditionalFormatting sqref="AC162">
    <cfRule type="expression" dxfId="31" priority="46" stopIfTrue="1">
      <formula>#REF!="nie"</formula>
    </cfRule>
  </conditionalFormatting>
  <conditionalFormatting sqref="AC163">
    <cfRule type="expression" dxfId="30" priority="45" stopIfTrue="1">
      <formula>#REF!="nie"</formula>
    </cfRule>
  </conditionalFormatting>
  <conditionalFormatting sqref="AC164">
    <cfRule type="expression" dxfId="29" priority="44" stopIfTrue="1">
      <formula>#REF!="nie"</formula>
    </cfRule>
  </conditionalFormatting>
  <conditionalFormatting sqref="AC165">
    <cfRule type="expression" dxfId="28" priority="43" stopIfTrue="1">
      <formula>#REF!="nie"</formula>
    </cfRule>
  </conditionalFormatting>
  <conditionalFormatting sqref="AC173">
    <cfRule type="expression" dxfId="27" priority="40" stopIfTrue="1">
      <formula>#REF!="nie"</formula>
    </cfRule>
  </conditionalFormatting>
  <conditionalFormatting sqref="AC173">
    <cfRule type="expression" dxfId="26" priority="39" stopIfTrue="1">
      <formula>#REF!="nie"</formula>
    </cfRule>
  </conditionalFormatting>
  <conditionalFormatting sqref="AC169">
    <cfRule type="expression" dxfId="25" priority="38" stopIfTrue="1">
      <formula>#REF!="nie"</formula>
    </cfRule>
  </conditionalFormatting>
  <conditionalFormatting sqref="AC169">
    <cfRule type="expression" dxfId="24" priority="37" stopIfTrue="1">
      <formula>#REF!="nie"</formula>
    </cfRule>
  </conditionalFormatting>
  <conditionalFormatting sqref="AC170">
    <cfRule type="expression" dxfId="23" priority="36" stopIfTrue="1">
      <formula>#REF!="nie"</formula>
    </cfRule>
  </conditionalFormatting>
  <conditionalFormatting sqref="AC170">
    <cfRule type="expression" dxfId="22" priority="35" stopIfTrue="1">
      <formula>#REF!="nie"</formula>
    </cfRule>
  </conditionalFormatting>
  <conditionalFormatting sqref="AC171">
    <cfRule type="expression" dxfId="21" priority="34" stopIfTrue="1">
      <formula>#REF!="nie"</formula>
    </cfRule>
  </conditionalFormatting>
  <conditionalFormatting sqref="AC171">
    <cfRule type="expression" dxfId="20" priority="33" stopIfTrue="1">
      <formula>#REF!="nie"</formula>
    </cfRule>
  </conditionalFormatting>
  <conditionalFormatting sqref="AC172">
    <cfRule type="expression" dxfId="19" priority="32" stopIfTrue="1">
      <formula>#REF!="nie"</formula>
    </cfRule>
  </conditionalFormatting>
  <conditionalFormatting sqref="AC172">
    <cfRule type="expression" dxfId="18" priority="31" stopIfTrue="1">
      <formula>#REF!="nie"</formula>
    </cfRule>
  </conditionalFormatting>
  <conditionalFormatting sqref="AC168">
    <cfRule type="expression" dxfId="17" priority="30" stopIfTrue="1">
      <formula>#REF!="nie"</formula>
    </cfRule>
  </conditionalFormatting>
  <conditionalFormatting sqref="I173">
    <cfRule type="expression" dxfId="16" priority="26" stopIfTrue="1">
      <formula>$C173="nie"</formula>
    </cfRule>
  </conditionalFormatting>
  <conditionalFormatting sqref="AC137">
    <cfRule type="expression" dxfId="15" priority="24" stopIfTrue="1">
      <formula>$C137="nie"</formula>
    </cfRule>
  </conditionalFormatting>
  <conditionalFormatting sqref="AC137">
    <cfRule type="expression" dxfId="14" priority="25" stopIfTrue="1">
      <formula>#REF!="nie"</formula>
    </cfRule>
  </conditionalFormatting>
  <conditionalFormatting sqref="AB137">
    <cfRule type="expression" dxfId="13" priority="23" stopIfTrue="1">
      <formula>$C137="nie"</formula>
    </cfRule>
  </conditionalFormatting>
  <conditionalFormatting sqref="AC138">
    <cfRule type="expression" dxfId="12" priority="20" stopIfTrue="1">
      <formula>$C138="nie"</formula>
    </cfRule>
  </conditionalFormatting>
  <conditionalFormatting sqref="AC138">
    <cfRule type="expression" dxfId="11" priority="21" stopIfTrue="1">
      <formula>#REF!="nie"</formula>
    </cfRule>
  </conditionalFormatting>
  <conditionalFormatting sqref="AB138">
    <cfRule type="expression" dxfId="10" priority="19" stopIfTrue="1">
      <formula>$C138="nie"</formula>
    </cfRule>
  </conditionalFormatting>
  <conditionalFormatting sqref="AC139">
    <cfRule type="expression" dxfId="9" priority="12" stopIfTrue="1">
      <formula>$C139="nie"</formula>
    </cfRule>
  </conditionalFormatting>
  <conditionalFormatting sqref="AC139">
    <cfRule type="expression" dxfId="8" priority="13" stopIfTrue="1">
      <formula>#REF!="nie"</formula>
    </cfRule>
  </conditionalFormatting>
  <conditionalFormatting sqref="AB139">
    <cfRule type="expression" dxfId="7" priority="11" stopIfTrue="1">
      <formula>$C139="nie"</formula>
    </cfRule>
  </conditionalFormatting>
  <conditionalFormatting sqref="AC140">
    <cfRule type="expression" dxfId="6" priority="8" stopIfTrue="1">
      <formula>$C140="nie"</formula>
    </cfRule>
  </conditionalFormatting>
  <conditionalFormatting sqref="AC140">
    <cfRule type="expression" dxfId="5" priority="9" stopIfTrue="1">
      <formula>#REF!="nie"</formula>
    </cfRule>
  </conditionalFormatting>
  <conditionalFormatting sqref="AB140">
    <cfRule type="expression" dxfId="4" priority="7" stopIfTrue="1">
      <formula>$C140="nie"</formula>
    </cfRule>
  </conditionalFormatting>
  <conditionalFormatting sqref="H167">
    <cfRule type="expression" dxfId="3" priority="4" stopIfTrue="1">
      <formula>$C167="nie"</formula>
    </cfRule>
  </conditionalFormatting>
  <conditionalFormatting sqref="H168">
    <cfRule type="expression" dxfId="2" priority="3" stopIfTrue="1">
      <formula>$C168="nie"</formula>
    </cfRule>
  </conditionalFormatting>
  <conditionalFormatting sqref="H169">
    <cfRule type="expression" dxfId="1" priority="2" stopIfTrue="1">
      <formula>$C169="nie"</formula>
    </cfRule>
  </conditionalFormatting>
  <conditionalFormatting sqref="H173">
    <cfRule type="expression" dxfId="0" priority="1" stopIfTrue="1">
      <formula>$C173="nie"</formula>
    </cfRule>
  </conditionalFormatting>
  <dataValidations disablePrompts="1" count="1">
    <dataValidation type="list" allowBlank="1" showInputMessage="1" showErrorMessage="1" sqref="C53:C173">
      <formula1>$C$14:$C$15</formula1>
    </dataValidation>
  </dataValidations>
  <pageMargins left="0.25" right="0.25" top="0.75" bottom="0.75" header="0.3" footer="0.3"/>
  <pageSetup paperSize="9" scale="35" orientation="landscape" r:id="rId1"/>
  <ignoredErrors>
    <ignoredError sqref="AA127:AA128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2018-05-08T07:13:47Z</dcterms:modified>
</cp:coreProperties>
</file>